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codeName="ThisWorkbook" defaultThemeVersion="166925"/>
  <mc:AlternateContent xmlns:mc="http://schemas.openxmlformats.org/markup-compatibility/2006">
    <mc:Choice Requires="x15">
      <x15ac:absPath xmlns:x15ac="http://schemas.microsoft.com/office/spreadsheetml/2010/11/ac" url="https://faecum.sharepoint.com/Documents partages/06 000 COMMUNICATIONS/6300 Creation graph audiovisuelle/6380 Declinaisons/2023-2024/services/bourses/formulaires-bilans-descriptifs/"/>
    </mc:Choice>
  </mc:AlternateContent>
  <xr:revisionPtr revIDLastSave="191" documentId="13_ncr:1_{ED631264-7B95-964C-90F2-F409B910FC25}" xr6:coauthVersionLast="47" xr6:coauthVersionMax="47" xr10:uidLastSave="{D45B2CE3-854F-C943-B4EF-B1C1AA08C8D3}"/>
  <bookViews>
    <workbookView xWindow="38400" yWindow="7640" windowWidth="28800" windowHeight="17500" xr2:uid="{4EFFEF46-034E-8348-A748-2530A2DD7B03}"/>
  </bookViews>
  <sheets>
    <sheet name="Fiche - Aide mémoire" sheetId="4" r:id="rId1"/>
    <sheet name="Exemple fictif PARSECS" sheetId="3" r:id="rId2"/>
    <sheet name="Exemple fictif PIÉ" sheetId="2" r:id="rId3"/>
    <sheet name="Bilan financier final" sheetId="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1" l="1"/>
  <c r="E15" i="1"/>
  <c r="I13" i="3"/>
  <c r="E10" i="3"/>
  <c r="J14" i="2"/>
  <c r="J7" i="2"/>
  <c r="I19" i="2"/>
  <c r="E16" i="2"/>
</calcChain>
</file>

<file path=xl/sharedStrings.xml><?xml version="1.0" encoding="utf-8"?>
<sst xmlns="http://schemas.openxmlformats.org/spreadsheetml/2006/main" count="118" uniqueCount="69">
  <si>
    <t>Aide mémoire - bilan financier final</t>
  </si>
  <si>
    <t>Bilan des sources de financement</t>
  </si>
  <si>
    <t>Bilan des dépenses</t>
  </si>
  <si>
    <r>
      <t xml:space="preserve">Indiquez </t>
    </r>
    <r>
      <rPr>
        <b/>
        <u/>
        <sz val="12"/>
        <color rgb="FF000000"/>
        <rFont val="Calibri (Corps)"/>
      </rPr>
      <t>TOUTES</t>
    </r>
    <r>
      <rPr>
        <sz val="12"/>
        <color rgb="FF000000"/>
        <rFont val="Calibri"/>
        <family val="2"/>
        <scheme val="minor"/>
      </rPr>
      <t xml:space="preserve"> les sources de financement du projet (vente de billets, frais d’inscription, dons, commandites, financement de la direction de recherche, subvention des Projets d’initiatives étudiantes (PIÉ), subvention des Projets d’initiatives étudiantes en responsabilités sociales et environnementales, subvention du Programme d’aide au rayonnement du savoir étudiant des cycles supérieurs (PARSECS), subvention pour le Mois de la recherche (MRE) et autres subventions ou contributions, etc.). </t>
    </r>
  </si>
  <si>
    <r>
      <t xml:space="preserve">Indiquez </t>
    </r>
    <r>
      <rPr>
        <b/>
        <u/>
        <sz val="12"/>
        <color rgb="FF000000"/>
        <rFont val="Calibri (Corps)"/>
      </rPr>
      <t>TOUTES</t>
    </r>
    <r>
      <rPr>
        <sz val="12"/>
        <color rgb="FF000000"/>
        <rFont val="Calibri"/>
        <family val="2"/>
        <scheme val="minor"/>
      </rPr>
      <t xml:space="preserve"> les dépenses réalisées pour votre projet ou votre participation à l'activité. 
- Exemples de dépenses possibles liées à l'organisation d'un projet :  achat ou location de matériel, location de salle, assurance, nourriture, boissons, communications, honoraires professionnels, frais de personnes conférencières, permis d'alcool, frais bancaire, etc. 
- Exemples de dépenses possibles liées à la participation d'une activité : hébergement, déplacement, frais de garde, repas, impression, inscription, etc.</t>
    </r>
  </si>
  <si>
    <r>
      <t xml:space="preserve">Veuillez aussi inclure les </t>
    </r>
    <r>
      <rPr>
        <b/>
        <u/>
        <sz val="12"/>
        <color rgb="FF000000"/>
        <rFont val="Calibri (Corps)"/>
      </rPr>
      <t>revenus non confirmés ou non encaissés</t>
    </r>
    <r>
      <rPr>
        <sz val="12"/>
        <color rgb="FF000000"/>
        <rFont val="Calibri"/>
        <family val="2"/>
        <scheme val="minor"/>
      </rPr>
      <t>. </t>
    </r>
  </si>
  <si>
    <r>
      <t xml:space="preserve">Associez </t>
    </r>
    <r>
      <rPr>
        <b/>
        <u/>
        <sz val="12"/>
        <color theme="1"/>
        <rFont val="Calibri (Corps)"/>
      </rPr>
      <t>chaque dépense à une source de financement</t>
    </r>
    <r>
      <rPr>
        <sz val="12"/>
        <color theme="1"/>
        <rFont val="Calibri"/>
        <family val="2"/>
        <scheme val="minor"/>
      </rPr>
      <t>. Si une dépense est financée par plus d'une source de financement, précisez le montant financé par chacune d'entre elles.</t>
    </r>
  </si>
  <si>
    <r>
      <t xml:space="preserve">Pour la vente de billets ou les frais d’inscription, précisez le </t>
    </r>
    <r>
      <rPr>
        <b/>
        <u/>
        <sz val="12"/>
        <color rgb="FF000000"/>
        <rFont val="Calibri (Corps)"/>
      </rPr>
      <t>nombre de personnes ayant contribué et le montant par personne</t>
    </r>
    <r>
      <rPr>
        <sz val="12"/>
        <color rgb="FF000000"/>
        <rFont val="Calibri"/>
        <family val="2"/>
        <scheme val="minor"/>
      </rPr>
      <t>.</t>
    </r>
  </si>
  <si>
    <r>
      <t xml:space="preserve">Veuillez prendre en considération que les dépenses associées à la subvention des Projets d’initiatives étudiantes (PIÉ), la subvention des Projets d’initiatives étudiantes en responsabilités sociales et environnementales, la subvention du Programme d’aide au rayonnement du savoir étudiant des cycles supérieurs (PARSECS) et la subvention pour le Mois de la recherche (MRE) doivent être </t>
    </r>
    <r>
      <rPr>
        <b/>
        <u/>
        <sz val="12"/>
        <color theme="1"/>
        <rFont val="Calibri (Corps)"/>
      </rPr>
      <t>autorisées par la FAÉCUM ou le FICSUM</t>
    </r>
    <r>
      <rPr>
        <sz val="12"/>
        <color theme="1"/>
        <rFont val="Calibri"/>
        <family val="2"/>
        <scheme val="minor"/>
      </rPr>
      <t xml:space="preserve">. </t>
    </r>
  </si>
  <si>
    <t>Bilan financier final</t>
  </si>
  <si>
    <t>Description</t>
  </si>
  <si>
    <t>Reçu (oui/non)</t>
  </si>
  <si>
    <t>Date de réception du financement</t>
  </si>
  <si>
    <t>Montant</t>
  </si>
  <si>
    <t>Numéro de la facture</t>
  </si>
  <si>
    <t>Sources de financement associées à chaque dépense</t>
  </si>
  <si>
    <t>Subvention PARSECS</t>
  </si>
  <si>
    <t>Oui</t>
  </si>
  <si>
    <t>Billet d'avion Mtl-Paris</t>
  </si>
  <si>
    <t>Bourse CRIDAC (500 $)
Direction de recherche (190 $)</t>
  </si>
  <si>
    <t>Contribution de la direction de recherche</t>
  </si>
  <si>
    <t>Déplacement aéroport-hôtel</t>
  </si>
  <si>
    <t>Direction de recherche</t>
  </si>
  <si>
    <t>Bourse CRIDAC</t>
  </si>
  <si>
    <t>Déplacement hôtel-aéroport</t>
  </si>
  <si>
    <t>Contribution personnelle</t>
  </si>
  <si>
    <t>Inscription colloque</t>
  </si>
  <si>
    <t>Total</t>
  </si>
  <si>
    <t>Impression d'affiche</t>
  </si>
  <si>
    <t>Nourriture (2 déjeuners, 2 dîners, 2 soupers)</t>
  </si>
  <si>
    <t>6, 7, 8, 9, 10 et 11</t>
  </si>
  <si>
    <t>Chambre d'hôtel</t>
  </si>
  <si>
    <t>Subvention PARSECS (500 $)
Direction de recherche (405,46 $)</t>
  </si>
  <si>
    <t>Vente de billet (104 billets x 10 $)</t>
  </si>
  <si>
    <t>Location, aménagement et entretien de la salle</t>
  </si>
  <si>
    <t>Fave (785 $)
vente billets (415 $)</t>
  </si>
  <si>
    <t>Bourse du département de neurosciences</t>
  </si>
  <si>
    <t>Café et collation</t>
  </si>
  <si>
    <t>Subvention PIÉ</t>
  </si>
  <si>
    <t>Partiellement</t>
  </si>
  <si>
    <t>Nourritures, dîner</t>
  </si>
  <si>
    <t>3 et 7</t>
  </si>
  <si>
    <t>Bourse département de neurosciences (806 $)
Surplus édition 2021 (200 $)</t>
  </si>
  <si>
    <t>Bonification pour les initiatives étudiantes aux cycles supérieurs</t>
  </si>
  <si>
    <t>Alcool 5 à 7</t>
  </si>
  <si>
    <t>Subvention Fondation ASEQ</t>
  </si>
  <si>
    <t>Permis d'alcool</t>
  </si>
  <si>
    <t>Bourse département de neurosciences</t>
  </si>
  <si>
    <t>Commandite du Café des étoiles</t>
  </si>
  <si>
    <t>Impressions d'affiche</t>
  </si>
  <si>
    <t>Commandite de la Librairie Racine</t>
  </si>
  <si>
    <t>Promotion Facebook</t>
  </si>
  <si>
    <t>12 et 5</t>
  </si>
  <si>
    <t>Vente de billets (18 $)
Bourse département de neurosciences (82 $)</t>
  </si>
  <si>
    <t>Subvention FAVE</t>
  </si>
  <si>
    <t>Cadeaux des personnes invitées</t>
  </si>
  <si>
    <t>Vente de billets</t>
  </si>
  <si>
    <t>Contribution de l'ADÉNUM</t>
  </si>
  <si>
    <t>Non</t>
  </si>
  <si>
    <t>Prix de participation pour la meilleure présentation par affiche</t>
  </si>
  <si>
    <t>Surplus de l'édition 2021</t>
  </si>
  <si>
    <t>Frais d'honoraires professionnels pour le graphisme</t>
  </si>
  <si>
    <t>PIÉ (250 $)
ASEQ (50 $)</t>
  </si>
  <si>
    <t>Frais d'honoraires professionnels pour la photographie lors de l'activité</t>
  </si>
  <si>
    <t>ASEQ</t>
  </si>
  <si>
    <t>Frais de compensation pour les conférenciers et conférencières</t>
  </si>
  <si>
    <t>15,16 et 17</t>
  </si>
  <si>
    <t>PIÉ (250 $)
SIÉ (110 $)
Association ADÉNUM (425 $)
FAVE (215 $)</t>
  </si>
  <si>
    <t>Location de système électronique (micro, haut-parleurs)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</si>
</sst>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_);[Red]\(#,##0.00\ &quot;$&quot;\)"/>
    <numFmt numFmtId="44" formatCode="_ * #,##0.00_)\ &quot;$&quot;_ ;_ * \(#,##0.00\)\ &quot;$&quot;_ ;_ * &quot;-&quot;??_)\ &quot;$&quot;_ ;_ @_ "/>
  </numFmts>
  <fonts count="9" x14ac:knownFonts="1">
    <font>
      <sz val="12"/>
      <color theme="1"/>
      <name val="Calibri"/>
      <family val="2"/>
      <scheme val="minor"/>
    </font>
    <font>
      <sz val="12"/>
      <color theme="1"/>
      <name val="Calibri"/>
      <family val="2"/>
      <scheme val="minor"/>
    </font>
    <font>
      <b/>
      <sz val="18"/>
      <color theme="1"/>
      <name val="Calibri"/>
      <family val="2"/>
      <scheme val="minor"/>
    </font>
    <font>
      <b/>
      <sz val="24"/>
      <color theme="1"/>
      <name val="Calibri"/>
      <family val="2"/>
      <scheme val="minor"/>
    </font>
    <font>
      <sz val="12"/>
      <color rgb="FF000000"/>
      <name val="Calibri"/>
      <family val="2"/>
      <scheme val="minor"/>
    </font>
    <font>
      <b/>
      <u/>
      <sz val="12"/>
      <color rgb="FF000000"/>
      <name val="Calibri (Corps)"/>
    </font>
    <font>
      <b/>
      <u/>
      <sz val="12"/>
      <color theme="1"/>
      <name val="Calibri (Corps)"/>
    </font>
    <font>
      <b/>
      <sz val="12"/>
      <color theme="1"/>
      <name val="Calibri"/>
      <family val="2"/>
      <scheme val="minor"/>
    </font>
    <font>
      <b/>
      <sz val="24"/>
      <color theme="0"/>
      <name val="Calibri (Corps)"/>
    </font>
  </fonts>
  <fills count="4">
    <fill>
      <patternFill patternType="none"/>
    </fill>
    <fill>
      <patternFill patternType="gray125"/>
    </fill>
    <fill>
      <patternFill patternType="solid">
        <fgColor rgb="FF00C08B"/>
        <bgColor indexed="64"/>
      </patternFill>
    </fill>
    <fill>
      <patternFill patternType="solid">
        <fgColor rgb="FFE9F9F4"/>
        <bgColor indexed="64"/>
      </patternFill>
    </fill>
  </fills>
  <borders count="24">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56">
    <xf numFmtId="0" fontId="0" fillId="0" borderId="0" xfId="0"/>
    <xf numFmtId="0" fontId="0" fillId="0" borderId="0" xfId="0" applyAlignment="1">
      <alignment horizontal="center" vertical="center"/>
    </xf>
    <xf numFmtId="0" fontId="0" fillId="0" borderId="0" xfId="0" applyAlignment="1">
      <alignment horizontal="center" vertical="center" wrapText="1"/>
    </xf>
    <xf numFmtId="15" fontId="0" fillId="0" borderId="0" xfId="0" applyNumberFormat="1" applyAlignment="1">
      <alignment horizontal="center" vertical="center"/>
    </xf>
    <xf numFmtId="44" fontId="0" fillId="0" borderId="0" xfId="1" applyFont="1" applyBorder="1" applyAlignment="1">
      <alignment horizontal="center" vertical="center"/>
    </xf>
    <xf numFmtId="44" fontId="0" fillId="0" borderId="0" xfId="1" applyFont="1" applyAlignment="1">
      <alignment horizontal="center" vertical="center"/>
    </xf>
    <xf numFmtId="0" fontId="7" fillId="0" borderId="2" xfId="0" applyFont="1" applyBorder="1" applyAlignment="1">
      <alignment horizontal="center" vertical="center"/>
    </xf>
    <xf numFmtId="44" fontId="7" fillId="0" borderId="2" xfId="0" applyNumberFormat="1" applyFont="1" applyBorder="1" applyAlignment="1">
      <alignment horizontal="center" vertical="center"/>
    </xf>
    <xf numFmtId="0" fontId="0" fillId="0" borderId="0" xfId="0" applyAlignment="1" applyProtection="1">
      <alignment horizontal="center" vertical="center"/>
      <protection locked="0"/>
    </xf>
    <xf numFmtId="44" fontId="0" fillId="0" borderId="0" xfId="1" applyFont="1" applyBorder="1" applyAlignment="1" applyProtection="1">
      <alignment horizontal="center" vertical="center"/>
    </xf>
    <xf numFmtId="0" fontId="0" fillId="3" borderId="0" xfId="0" applyFill="1" applyAlignment="1" applyProtection="1">
      <alignment horizontal="center" vertical="center"/>
      <protection locked="0"/>
    </xf>
    <xf numFmtId="0" fontId="0" fillId="3" borderId="0" xfId="0" applyFill="1" applyAlignment="1" applyProtection="1">
      <alignment horizontal="center" vertical="center" wrapText="1"/>
      <protection locked="0"/>
    </xf>
    <xf numFmtId="15" fontId="0" fillId="3" borderId="0" xfId="0" applyNumberFormat="1" applyFill="1" applyAlignment="1" applyProtection="1">
      <alignment horizontal="center" vertical="center"/>
      <protection locked="0"/>
    </xf>
    <xf numFmtId="44" fontId="0" fillId="3" borderId="0" xfId="1" applyFont="1" applyFill="1" applyAlignment="1" applyProtection="1">
      <alignment horizontal="center" vertical="center"/>
      <protection locked="0"/>
    </xf>
    <xf numFmtId="0" fontId="7" fillId="0" borderId="0" xfId="0" applyFont="1" applyAlignment="1">
      <alignment horizontal="left" vertical="center"/>
    </xf>
    <xf numFmtId="0" fontId="7" fillId="0" borderId="0" xfId="0" applyFont="1" applyAlignment="1">
      <alignment horizontal="center" vertical="center"/>
    </xf>
    <xf numFmtId="44" fontId="7" fillId="0" borderId="0" xfId="0" applyNumberFormat="1" applyFont="1" applyAlignment="1">
      <alignment horizontal="center" vertical="center"/>
    </xf>
    <xf numFmtId="0" fontId="0" fillId="3" borderId="0" xfId="0" applyFill="1" applyAlignment="1">
      <alignment horizontal="center" vertical="center"/>
    </xf>
    <xf numFmtId="0" fontId="0" fillId="3" borderId="0" xfId="0" applyFill="1" applyAlignment="1">
      <alignment horizontal="center" vertical="center" wrapText="1"/>
    </xf>
    <xf numFmtId="0" fontId="0" fillId="3" borderId="0" xfId="0" applyFill="1"/>
    <xf numFmtId="0" fontId="7" fillId="0" borderId="2" xfId="0" applyFont="1" applyBorder="1" applyAlignment="1">
      <alignment horizontal="left" vertical="center"/>
    </xf>
    <xf numFmtId="44" fontId="0" fillId="3" borderId="1" xfId="1" applyFont="1" applyFill="1" applyBorder="1" applyAlignment="1">
      <alignment horizontal="center" vertical="center"/>
    </xf>
    <xf numFmtId="44" fontId="0" fillId="3" borderId="0" xfId="1" applyFont="1" applyFill="1" applyAlignment="1">
      <alignment horizontal="center" vertical="center"/>
    </xf>
    <xf numFmtId="0" fontId="8" fillId="2" borderId="0" xfId="0" applyFont="1" applyFill="1" applyAlignment="1">
      <alignment horizontal="left" vertical="center" indent="4"/>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2" fillId="0" borderId="1" xfId="0" applyFont="1" applyBorder="1" applyAlignment="1">
      <alignment horizontal="center" vertical="center"/>
    </xf>
    <xf numFmtId="0" fontId="8" fillId="2" borderId="0" xfId="0" applyFont="1" applyFill="1" applyAlignment="1">
      <alignment horizontal="left" vertical="center" indent="6"/>
    </xf>
    <xf numFmtId="0" fontId="3" fillId="2" borderId="0" xfId="0" applyFont="1" applyFill="1" applyAlignment="1">
      <alignment horizontal="left" vertical="center" indent="6"/>
    </xf>
    <xf numFmtId="0" fontId="0" fillId="0" borderId="0" xfId="0" applyBorder="1" applyAlignment="1">
      <alignment horizontal="center" vertical="center" wrapText="1"/>
    </xf>
    <xf numFmtId="0" fontId="0" fillId="3" borderId="0" xfId="0" applyFill="1" applyBorder="1" applyAlignment="1">
      <alignment horizontal="center" vertical="center"/>
    </xf>
    <xf numFmtId="8" fontId="0" fillId="0" borderId="0" xfId="1" applyNumberFormat="1" applyFont="1" applyBorder="1" applyAlignment="1">
      <alignment horizontal="center" vertical="center"/>
    </xf>
    <xf numFmtId="0" fontId="0" fillId="3" borderId="0" xfId="0" applyFill="1" applyBorder="1" applyAlignment="1">
      <alignment horizontal="center" vertical="center" wrapText="1"/>
    </xf>
    <xf numFmtId="0" fontId="0" fillId="0" borderId="0" xfId="0" applyBorder="1" applyAlignment="1">
      <alignment horizontal="center" vertical="center"/>
    </xf>
  </cellXfs>
  <cellStyles count="2">
    <cellStyle name="Monétaire" xfId="1" builtinId="4"/>
    <cellStyle name="Normal" xfId="0" builtinId="0"/>
  </cellStyles>
  <dxfs count="75">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alignment horizontal="center" vertical="center" textRotation="0" indent="0" justifyLastLine="0" shrinkToFit="0" readingOrder="0"/>
    </dxf>
    <dxf>
      <font>
        <b/>
        <i val="0"/>
        <strike val="0"/>
        <condense val="0"/>
        <extend val="0"/>
        <outline val="0"/>
        <shadow val="0"/>
        <u val="none"/>
        <vertAlign val="baseline"/>
        <sz val="12"/>
        <color theme="1"/>
        <name val="Calibri"/>
        <family val="2"/>
        <scheme val="minor"/>
      </font>
      <numFmt numFmtId="34" formatCode="_ * #,##0.00_)\ &quot;$&quot;_ ;_ * \(#,##0.00\)\ &quot;$&quot;_ ;_ * &quot;-&quot;??_)\ &quot;$&quot;_ ;_ @_ "/>
      <alignment horizontal="center" vertical="center" textRotation="0" wrapText="0" indent="0" justifyLastLine="0" shrinkToFit="0" readingOrder="0"/>
    </dxf>
    <dxf>
      <alignment horizontal="center" vertical="center" textRotation="0" indent="0" justifyLastLine="0" shrinkToFit="0" readingOrder="0"/>
    </dxf>
    <dxf>
      <font>
        <b/>
        <i val="0"/>
        <strike val="0"/>
        <condense val="0"/>
        <extend val="0"/>
        <outline val="0"/>
        <shadow val="0"/>
        <u val="none"/>
        <vertAlign val="baseline"/>
        <sz val="12"/>
        <color theme="1"/>
        <name val="Calibri"/>
        <family val="2"/>
        <scheme val="minor"/>
      </font>
      <numFmt numFmtId="34" formatCode="_ * #,##0.00_)\ &quot;$&quot;_ ;_ * \(#,##0.00\)\ &quot;$&quot;_ ;_ * &quot;-&quot;??_)\ &quot;$&quot;_ ;_ @_ "/>
      <alignment horizontal="center" vertical="center" textRotation="0" wrapText="0" indent="0" justifyLastLine="0" shrinkToFit="0" readingOrder="0"/>
      <border diagonalUp="0" diagonalDown="0" outline="0">
        <left/>
        <right/>
        <top/>
        <bottom style="medium">
          <color indexed="64"/>
        </bottom>
      </border>
    </dxf>
    <dxf>
      <alignment horizontal="center" vertical="center" textRotation="0"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outline="0">
        <left/>
        <right/>
        <top/>
        <bottom style="medium">
          <color indexed="64"/>
        </bottom>
      </border>
    </dxf>
    <dxf>
      <alignment horizontal="center"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border diagonalUp="0" diagonalDown="0" outline="0">
        <left style="medium">
          <color indexed="64"/>
        </left>
        <right/>
        <top/>
        <bottom style="medium">
          <color indexed="64"/>
        </bottom>
      </border>
    </dxf>
    <dxf>
      <alignment horizontal="center" vertical="center" textRotation="0" wrapText="1" indent="0" justifyLastLine="0" shrinkToFit="0" readingOrder="0"/>
    </dxf>
    <dxf>
      <font>
        <b/>
      </font>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outline="0">
        <left/>
        <right/>
        <top/>
        <bottom style="medium">
          <color indexed="64"/>
        </bottom>
      </border>
    </dxf>
    <dxf>
      <alignment horizontal="center" vertical="center" textRotation="0"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outline="0">
        <left/>
        <right/>
        <top/>
        <bottom style="medium">
          <color indexed="64"/>
        </bottom>
      </border>
    </dxf>
    <dxf>
      <alignment horizontal="center" vertical="center" textRotation="0" indent="0" justifyLastLine="0" shrinkToFit="0" readingOrder="0"/>
    </dxf>
    <dxf>
      <font>
        <b/>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border diagonalUp="0" diagonalDown="0" outline="0">
        <left style="medium">
          <color indexed="64"/>
        </left>
        <right/>
        <top/>
        <bottom style="medium">
          <color indexed="64"/>
        </bottom>
      </border>
    </dxf>
    <dxf>
      <alignment horizontal="center" vertical="center" textRotation="0" wrapText="1" indent="0" justifyLastLine="0" shrinkToFit="0" readingOrder="0"/>
    </dxf>
    <dxf>
      <font>
        <b/>
      </font>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1" indent="0" justifyLastLine="0" shrinkToFit="0" readingOrder="0"/>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34" formatCode="_ * #,##0.00_)\ &quot;$&quot;_ ;_ * \(#,##0.00\)\ &quot;$&quot;_ ;_ * &quot;-&quot;??_)\ &quot;$&quot;_ ;_ @_ "/>
      <alignment horizontal="center" vertical="center" textRotation="0" wrapText="0" indent="0" justifyLastLine="0" shrinkToFit="0" readingOrder="0"/>
      <border diagonalUp="0" diagonalDown="0" outline="0">
        <left/>
        <right/>
        <top/>
        <bottom style="medium">
          <color indexed="64"/>
        </bottom>
      </border>
    </dxf>
    <dxf>
      <alignment horizontal="center" vertical="center" textRotation="0"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outline="0">
        <left/>
        <right/>
        <top/>
        <bottom style="medium">
          <color indexed="64"/>
        </bottom>
      </border>
    </dxf>
    <dxf>
      <alignment horizontal="center"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border diagonalUp="0" diagonalDown="0" outline="0">
        <left style="medium">
          <color indexed="64"/>
        </left>
        <right/>
        <top/>
        <bottom style="medium">
          <color indexed="64"/>
        </bottom>
      </border>
    </dxf>
    <dxf>
      <alignment horizontal="center" vertical="center" textRotation="0" wrapText="1" indent="0" justifyLastLine="0" shrinkToFit="0" readingOrder="0"/>
    </dxf>
    <dxf>
      <font>
        <b/>
      </font>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34" formatCode="_ * #,##0.00_)\ &quot;$&quot;_ ;_ * \(#,##0.00\)\ &quot;$&quot;_ ;_ * &quot;-&quot;??_)\ &quot;$&quot;_ ;_ @_ "/>
      <alignment horizontal="center" vertical="center" textRotation="0" wrapText="0" indent="0" justifyLastLine="0" shrinkToFit="0" readingOrder="0"/>
    </dxf>
    <dxf>
      <alignment horizontal="center" vertical="center" textRotation="0"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outline="0">
        <left/>
        <right/>
        <top/>
        <bottom style="medium">
          <color indexed="64"/>
        </bottom>
      </border>
    </dxf>
    <dxf>
      <alignment horizontal="center" vertical="center" textRotation="0"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outline="0">
        <left/>
        <right/>
        <top/>
        <bottom style="medium">
          <color indexed="64"/>
        </bottom>
      </border>
    </dxf>
    <dxf>
      <alignment horizontal="center" vertical="center" textRotation="0" indent="0" justifyLastLine="0" shrinkToFit="0" readingOrder="0"/>
    </dxf>
    <dxf>
      <font>
        <b/>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border diagonalUp="0" diagonalDown="0" outline="0">
        <left style="medium">
          <color indexed="64"/>
        </left>
        <right/>
        <top/>
        <bottom style="medium">
          <color indexed="64"/>
        </bottom>
      </border>
    </dxf>
    <dxf>
      <alignment horizontal="center" vertical="center" textRotation="0" wrapText="1" indent="0" justifyLastLine="0" shrinkToFit="0" readingOrder="0"/>
    </dxf>
    <dxf>
      <font>
        <b/>
      </font>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1" indent="0" justifyLastLine="0" shrinkToFit="0" readingOrder="0"/>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protection locked="1" hidden="0"/>
    </dxf>
    <dxf>
      <alignment horizontal="center" vertical="center" textRotation="0" indent="0" justifyLastLine="0" shrinkToFit="0" readingOrder="0"/>
      <protection locked="1" hidden="0"/>
    </dxf>
    <dxf>
      <font>
        <b/>
        <i val="0"/>
        <strike val="0"/>
        <condense val="0"/>
        <extend val="0"/>
        <outline val="0"/>
        <shadow val="0"/>
        <u val="none"/>
        <vertAlign val="baseline"/>
        <sz val="12"/>
        <color theme="1"/>
        <name val="Calibri"/>
        <family val="2"/>
        <scheme val="minor"/>
      </font>
      <numFmt numFmtId="34" formatCode="_ * #,##0.00_)\ &quot;$&quot;_ ;_ * \(#,##0.00\)\ &quot;$&quot;_ ;_ * &quot;-&quot;??_)\ &quot;$&quot;_ ;_ @_ "/>
      <alignment horizontal="center" vertical="center" textRotation="0" wrapText="0" indent="0" justifyLastLine="0" shrinkToFit="0" readingOrder="0"/>
      <protection locked="1" hidden="0"/>
    </dxf>
    <dxf>
      <alignment horizontal="center" vertical="center" textRotation="0" indent="0" justifyLastLine="0" shrinkToFit="0" readingOrder="0"/>
      <protection locked="1" hidden="0"/>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protection locked="1" hidden="0"/>
    </dxf>
    <dxf>
      <alignment horizontal="center" vertical="center" textRotation="0" wrapText="0" indent="0" justifyLastLine="0" shrinkToFit="0" readingOrder="0"/>
      <protection locked="1" hidden="0"/>
    </dxf>
    <dxf>
      <font>
        <b/>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protection locked="1" hidden="0"/>
    </dxf>
    <dxf>
      <alignment horizontal="center" vertical="center" textRotation="0" wrapText="1" indent="0" justifyLastLine="0" shrinkToFit="0" readingOrder="0"/>
      <protection locked="1" hidden="0"/>
    </dxf>
    <dxf>
      <font>
        <b/>
      </font>
      <alignment horizontal="center" vertical="center" textRotation="0" indent="0" justifyLastLine="0" shrinkToFit="0" readingOrder="0"/>
      <protection locked="1" hidden="0"/>
    </dxf>
    <dxf>
      <alignment horizontal="center" vertical="center" textRotation="0" indent="0" justifyLastLine="0" shrinkToFit="0" readingOrder="0"/>
      <protection locked="1" hidden="0"/>
    </dxf>
    <dxf>
      <alignment horizontal="center" vertical="center" textRotation="0" wrapText="1" indent="0" justifyLastLine="0" shrinkToFit="0" readingOrder="0"/>
      <protection locked="1" hidden="0"/>
    </dxf>
    <dxf>
      <font>
        <b/>
      </font>
      <numFmt numFmtId="34" formatCode="_ * #,##0.00_)\ &quot;$&quot;_ ;_ * \(#,##0.00\)\ &quot;$&quot;_ ;_ * &quot;-&quot;??_)\ &quot;$&quot;_ ;_ @_ "/>
      <alignment horizontal="center" vertical="center" textRotation="0" indent="0" justifyLastLine="0" shrinkToFit="0" readingOrder="0"/>
      <protection locked="1" hidden="0"/>
    </dxf>
    <dxf>
      <alignment horizontal="center" vertical="center" textRotation="0" indent="0" justifyLastLine="0" shrinkToFit="0" readingOrder="0"/>
      <protection locked="1" hidden="0"/>
    </dxf>
    <dxf>
      <font>
        <b/>
      </font>
      <alignment horizontal="center" vertical="center" textRotation="0" indent="0" justifyLastLine="0" shrinkToFit="0" readingOrder="0"/>
      <protection locked="1" hidden="0"/>
    </dxf>
    <dxf>
      <alignment horizontal="center" vertical="center" textRotation="0" indent="0" justifyLastLine="0" shrinkToFit="0" readingOrder="0"/>
      <protection locked="1" hidden="0"/>
    </dxf>
    <dxf>
      <font>
        <b/>
      </font>
      <alignment horizontal="center" vertical="center" textRotation="0" indent="0" justifyLastLine="0" shrinkToFit="0" readingOrder="0"/>
      <protection locked="1" hidden="0"/>
    </dxf>
    <dxf>
      <alignment horizontal="center" vertical="center" textRotation="0" indent="0" justifyLastLine="0" shrinkToFit="0" readingOrder="0"/>
      <protection locked="1" hidden="0"/>
    </dxf>
    <dxf>
      <font>
        <b/>
      </font>
      <alignment horizontal="left" vertical="center" textRotation="0" wrapText="0" indent="0" justifyLastLine="0" shrinkToFit="0" readingOrder="0"/>
      <protection locked="1" hidden="0"/>
    </dxf>
    <dxf>
      <alignment horizontal="center" vertical="center" textRotation="0" wrapText="1" indent="0" justifyLastLine="0" shrinkToFit="0" readingOrder="0"/>
      <protection locked="1" hidden="0"/>
    </dxf>
    <dxf>
      <font>
        <b/>
      </font>
      <alignment horizontal="center" vertical="center" textRotation="0" indent="0" justifyLastLine="0" shrinkToFit="0" readingOrder="0"/>
      <protection locked="1" hidden="0"/>
    </dxf>
    <dxf>
      <alignment horizontal="center" vertical="center" textRotation="0" indent="0" justifyLastLine="0" shrinkToFit="0" readingOrder="0"/>
      <protection locked="1" hidden="0"/>
    </dxf>
    <dxf>
      <alignment horizontal="center" vertical="center" textRotation="0" wrapText="1" indent="0" justifyLastLine="0" shrinkToFit="0" readingOrder="0"/>
      <protection locked="1" hidden="0"/>
    </dxf>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E9F9F4"/>
      <color rgb="FFDBECE7"/>
      <color rgb="FF00C08B"/>
      <color rgb="FFB7DED3"/>
      <color rgb="FFC7F0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473365</xdr:colOff>
      <xdr:row>1</xdr:row>
      <xdr:rowOff>103909</xdr:rowOff>
    </xdr:from>
    <xdr:to>
      <xdr:col>15</xdr:col>
      <xdr:colOff>491789</xdr:colOff>
      <xdr:row>2</xdr:row>
      <xdr:rowOff>248458</xdr:rowOff>
    </xdr:to>
    <xdr:pic>
      <xdr:nvPicPr>
        <xdr:cNvPr id="6" name="Image 5">
          <a:extLst>
            <a:ext uri="{FF2B5EF4-FFF2-40B4-BE49-F238E27FC236}">
              <a16:creationId xmlns:a16="http://schemas.microsoft.com/office/drawing/2014/main" id="{E751098A-E197-5648-95AC-5B5F0A7856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60183" y="103909"/>
          <a:ext cx="1704061" cy="54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323062</xdr:colOff>
      <xdr:row>1</xdr:row>
      <xdr:rowOff>117908</xdr:rowOff>
    </xdr:from>
    <xdr:to>
      <xdr:col>9</xdr:col>
      <xdr:colOff>2027123</xdr:colOff>
      <xdr:row>2</xdr:row>
      <xdr:rowOff>260148</xdr:rowOff>
    </xdr:to>
    <xdr:pic>
      <xdr:nvPicPr>
        <xdr:cNvPr id="4" name="Image 3">
          <a:extLst>
            <a:ext uri="{FF2B5EF4-FFF2-40B4-BE49-F238E27FC236}">
              <a16:creationId xmlns:a16="http://schemas.microsoft.com/office/drawing/2014/main" id="{D657E0C0-7F28-C9DC-6B20-3DECADF7E6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46962" y="117908"/>
          <a:ext cx="1704061" cy="5486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806979</xdr:colOff>
      <xdr:row>1</xdr:row>
      <xdr:rowOff>79375</xdr:rowOff>
    </xdr:from>
    <xdr:to>
      <xdr:col>9</xdr:col>
      <xdr:colOff>2511040</xdr:colOff>
      <xdr:row>2</xdr:row>
      <xdr:rowOff>244369</xdr:rowOff>
    </xdr:to>
    <xdr:pic>
      <xdr:nvPicPr>
        <xdr:cNvPr id="5" name="Image 4">
          <a:extLst>
            <a:ext uri="{FF2B5EF4-FFF2-40B4-BE49-F238E27FC236}">
              <a16:creationId xmlns:a16="http://schemas.microsoft.com/office/drawing/2014/main" id="{92715849-B3F1-ED4B-97B2-1E5737575C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19792" y="79375"/>
          <a:ext cx="1704061" cy="5486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806979</xdr:colOff>
      <xdr:row>1</xdr:row>
      <xdr:rowOff>79375</xdr:rowOff>
    </xdr:from>
    <xdr:to>
      <xdr:col>9</xdr:col>
      <xdr:colOff>2511040</xdr:colOff>
      <xdr:row>2</xdr:row>
      <xdr:rowOff>244369</xdr:rowOff>
    </xdr:to>
    <xdr:pic>
      <xdr:nvPicPr>
        <xdr:cNvPr id="8" name="Image 7">
          <a:extLst>
            <a:ext uri="{FF2B5EF4-FFF2-40B4-BE49-F238E27FC236}">
              <a16:creationId xmlns:a16="http://schemas.microsoft.com/office/drawing/2014/main" id="{0FF699B7-532A-814C-9F16-5C67237EDB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08679" y="282575"/>
          <a:ext cx="1704061" cy="54599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382B3DD-B761-354F-995B-6E6735D4BB28}" name="Tableau252" displayName="Tableau252" ref="B5:E10" totalsRowCount="1" headerRowDxfId="71" dataDxfId="70" totalsRowDxfId="69">
  <autoFilter ref="B5:E9" xr:uid="{E725A784-E62A-6F40-B679-6111DBF98772}"/>
  <tableColumns count="4">
    <tableColumn id="1" xr3:uid="{A0D0C543-4E1A-EE4B-883C-AD83DEBCDC49}" name="Description" totalsRowLabel="Total" dataDxfId="68" totalsRowDxfId="67"/>
    <tableColumn id="2" xr3:uid="{85E5D5BA-9987-4A41-9CDA-38265332CD03}" name="Reçu (oui/non)" dataDxfId="66" totalsRowDxfId="65"/>
    <tableColumn id="3" xr3:uid="{E8919D04-2347-F44A-9651-BCC006771CAA}" name="Date de réception du financement" dataDxfId="64" totalsRowDxfId="63"/>
    <tableColumn id="4" xr3:uid="{65B3E0FB-A81F-AF40-A1B0-969CF303BF06}" name="Montant" totalsRowFunction="sum" dataDxfId="62" totalsRowDxfId="61" dataCellStyle="Monétaire"/>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C78AB72-9F21-3E4F-9E1D-B8A78EEC81AC}" name="Tableau363" displayName="Tableau363" ref="G5:J13" totalsRowCount="1" headerRowDxfId="60" dataDxfId="59" totalsRowDxfId="58">
  <autoFilter ref="G5:J12" xr:uid="{4FAF7D80-6D55-434C-B102-55590EA829BD}"/>
  <tableColumns count="4">
    <tableColumn id="1" xr3:uid="{7DE30237-0ABF-AB4F-A969-9574E3C67B66}" name="Description" totalsRowLabel="Total" dataDxfId="57" totalsRowDxfId="56"/>
    <tableColumn id="2" xr3:uid="{29976251-6125-1447-BCBA-387B29179F24}" name="Numéro de la facture" dataDxfId="55" totalsRowDxfId="54"/>
    <tableColumn id="3" xr3:uid="{EFD083AE-EDF6-6E4C-9C52-60E7978D801A}" name="Montant" totalsRowFunction="sum" dataDxfId="53" totalsRowDxfId="52" dataCellStyle="Monétaire"/>
    <tableColumn id="4" xr3:uid="{377608E1-C55B-1144-A7CA-2B91E9E71538}" name="Sources de financement associées à chaque dépense" dataDxfId="51" totalsRowDxfId="5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82167E-3B91-354D-8341-C808C500B682}" name="Tableau25" displayName="Tableau25" ref="B5:E16" totalsRowCount="1" headerRowDxfId="46" dataDxfId="45" totalsRowDxfId="44">
  <autoFilter ref="B5:E15" xr:uid="{E725A784-E62A-6F40-B679-6111DBF98772}"/>
  <tableColumns count="4">
    <tableColumn id="1" xr3:uid="{CB1ACCE3-3CD9-1043-B06E-48BA6E2562CA}" name="Description" totalsRowLabel="Total" dataDxfId="43" totalsRowDxfId="42"/>
    <tableColumn id="2" xr3:uid="{B5F96894-0E52-8640-86B5-65F5262FF9E2}" name="Reçu (oui/non)" dataDxfId="41" totalsRowDxfId="40"/>
    <tableColumn id="3" xr3:uid="{AF28A3D5-0FF4-404C-ABBA-379472D1AFA2}" name="Date de réception du financement" dataDxfId="39" totalsRowDxfId="38"/>
    <tableColumn id="4" xr3:uid="{3D7F164C-7149-7746-BEB8-67FE2539F934}" name="Montant" totalsRowFunction="sum" dataDxfId="37" totalsRowDxfId="36" dataCellStyle="Monétaire"/>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C628E67-0ED6-D84B-B3E3-A17494923A3D}" name="Tableau36" displayName="Tableau36" ref="G5:J19" totalsRowCount="1" headerRowDxfId="35" dataDxfId="34" totalsRowDxfId="33">
  <autoFilter ref="G5:J18" xr:uid="{4FAF7D80-6D55-434C-B102-55590EA829BD}"/>
  <tableColumns count="4">
    <tableColumn id="1" xr3:uid="{CEEECA8F-4C49-2443-B225-FD5FCAB2178D}" name="Description" totalsRowLabel="Total" dataDxfId="32" totalsRowDxfId="31"/>
    <tableColumn id="2" xr3:uid="{E3ECB992-B5B9-C34E-9F85-6EA281FE188C}" name="Numéro de la facture" dataDxfId="30" totalsRowDxfId="29"/>
    <tableColumn id="3" xr3:uid="{75FFF7EE-EB86-044C-99FA-DAC582AAAAA8}" name="Montant" totalsRowFunction="sum" dataDxfId="28" totalsRowDxfId="27" dataCellStyle="Monétaire"/>
    <tableColumn id="4" xr3:uid="{10593DDB-DF48-3C4D-963B-627B57F1B61F}" name="Sources de financement associées à chaque dépense" dataDxfId="26" totalsRowDxfId="25"/>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AFFFC7D-D9DA-1D45-999C-EF92426BBE8D}" name="Tableau254" displayName="Tableau254" ref="B5:E15" totalsRowCount="1" headerRowDxfId="21" dataDxfId="20" totalsRowDxfId="19">
  <autoFilter ref="B5:E14" xr:uid="{3AFFFC7D-D9DA-1D45-999C-EF92426BBE8D}"/>
  <tableColumns count="4">
    <tableColumn id="1" xr3:uid="{42144A56-8FE5-DB4D-A4F7-742F4B4CA353}" name="Description" totalsRowLabel="Total" dataDxfId="18" totalsRowDxfId="17"/>
    <tableColumn id="2" xr3:uid="{6578ED5E-02B9-3E40-8C1A-CE4228073E5F}" name="Reçu (oui/non)" dataDxfId="16" totalsRowDxfId="15"/>
    <tableColumn id="3" xr3:uid="{9171F377-3EAB-A74C-ABD7-A26CED4268EA}" name="Date de réception du financement" dataDxfId="14" totalsRowDxfId="13"/>
    <tableColumn id="4" xr3:uid="{BA591AE2-50BB-544E-8D7C-DDD7D9D22D9A}" name="Montant" totalsRowFunction="sum" dataDxfId="3" totalsRowDxfId="2" dataCellStyle="Monétaire"/>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79AC162-A7E2-4342-A770-9EDF290D22E0}" name="Tableau369" displayName="Tableau369" ref="G5:J19" totalsRowCount="1" headerRowDxfId="12" dataDxfId="11" totalsRowDxfId="10">
  <autoFilter ref="G5:J18" xr:uid="{879AC162-A7E2-4342-A770-9EDF290D22E0}"/>
  <tableColumns count="4">
    <tableColumn id="1" xr3:uid="{F517CF4A-6D67-8941-8BEB-39B019BF8059}" name="Description" totalsRowLabel="Total" dataDxfId="9" totalsRowDxfId="8"/>
    <tableColumn id="2" xr3:uid="{32348776-9D93-D24F-9816-274105088165}" name="Numéro de la facture" dataDxfId="7" totalsRowDxfId="6"/>
    <tableColumn id="3" xr3:uid="{73F6B098-9320-5E46-9DC2-1CC6CBEA9B4B}" name="Montant" totalsRowFunction="sum" dataDxfId="5" totalsRowDxfId="4" dataCellStyle="Monétaire"/>
    <tableColumn id="4" xr3:uid="{A696F90B-18F8-494F-8A4C-430DAEBB06E4}" name="Sources de financement associées à chaque dépense" dataDxfId="1" totalsRowDxfId="0"/>
  </tableColumns>
  <tableStyleInfo name="TableStyleMedium18" showFirstColumn="0" showLastColumn="0" showRowStripes="1" showColumnStripes="0"/>
</table>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Bureau">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12BC6-F98E-F84F-A1A9-CCD9FAD8C01B}">
  <sheetPr codeName="Feuil1">
    <pageSetUpPr fitToPage="1"/>
  </sheetPr>
  <dimension ref="A1:Q13"/>
  <sheetViews>
    <sheetView showGridLines="0" showRowColHeaders="0" tabSelected="1" zoomScale="130" zoomScaleNormal="130" workbookViewId="0">
      <selection activeCell="L19" sqref="L19"/>
    </sheetView>
  </sheetViews>
  <sheetFormatPr baseColWidth="10" defaultColWidth="11" defaultRowHeight="16" x14ac:dyDescent="0.2"/>
  <cols>
    <col min="1" max="1" width="4.83203125" customWidth="1"/>
    <col min="8" max="8" width="11.6640625" customWidth="1"/>
    <col min="9" max="9" width="4" customWidth="1"/>
    <col min="16" max="16" width="13.6640625" customWidth="1"/>
    <col min="17" max="17" width="6.1640625" customWidth="1"/>
  </cols>
  <sheetData>
    <row r="1" spans="1:17" ht="28" customHeight="1" x14ac:dyDescent="0.2">
      <c r="A1" s="19"/>
      <c r="B1" s="19"/>
      <c r="C1" s="19"/>
      <c r="D1" s="19"/>
      <c r="E1" s="19"/>
      <c r="F1" s="19"/>
      <c r="G1" s="19"/>
      <c r="H1" s="19"/>
      <c r="I1" s="19"/>
      <c r="J1" s="19"/>
      <c r="K1" s="19"/>
      <c r="L1" s="19"/>
      <c r="M1" s="19"/>
      <c r="N1" s="19"/>
      <c r="O1" s="19"/>
      <c r="P1" s="19"/>
      <c r="Q1" s="19"/>
    </row>
    <row r="2" spans="1:17" ht="32" customHeight="1" x14ac:dyDescent="0.2">
      <c r="A2" s="19"/>
      <c r="B2" s="23" t="s">
        <v>0</v>
      </c>
      <c r="C2" s="23"/>
      <c r="D2" s="23"/>
      <c r="E2" s="23"/>
      <c r="F2" s="23"/>
      <c r="G2" s="23"/>
      <c r="H2" s="23"/>
      <c r="I2" s="23"/>
      <c r="J2" s="23"/>
      <c r="K2" s="23"/>
      <c r="L2" s="23"/>
      <c r="M2" s="23"/>
      <c r="N2" s="23"/>
      <c r="O2" s="23"/>
      <c r="P2" s="23"/>
      <c r="Q2" s="19"/>
    </row>
    <row r="3" spans="1:17" ht="32" customHeight="1" thickBot="1" x14ac:dyDescent="0.25">
      <c r="A3" s="19"/>
      <c r="B3" s="23"/>
      <c r="C3" s="23"/>
      <c r="D3" s="23"/>
      <c r="E3" s="23"/>
      <c r="F3" s="23"/>
      <c r="G3" s="23"/>
      <c r="H3" s="23"/>
      <c r="I3" s="23"/>
      <c r="J3" s="23"/>
      <c r="K3" s="23"/>
      <c r="L3" s="23"/>
      <c r="M3" s="23"/>
      <c r="N3" s="23"/>
      <c r="O3" s="23"/>
      <c r="P3" s="23"/>
      <c r="Q3" s="19"/>
    </row>
    <row r="4" spans="1:17" ht="25" thickBot="1" x14ac:dyDescent="0.35">
      <c r="A4" s="19"/>
      <c r="B4" s="24" t="s">
        <v>1</v>
      </c>
      <c r="C4" s="25"/>
      <c r="D4" s="25"/>
      <c r="E4" s="25"/>
      <c r="F4" s="25"/>
      <c r="G4" s="25"/>
      <c r="H4" s="26"/>
      <c r="I4" s="19"/>
      <c r="J4" s="27" t="s">
        <v>2</v>
      </c>
      <c r="K4" s="28"/>
      <c r="L4" s="28"/>
      <c r="M4" s="28"/>
      <c r="N4" s="28"/>
      <c r="O4" s="28"/>
      <c r="P4" s="29"/>
      <c r="Q4" s="19"/>
    </row>
    <row r="5" spans="1:17" ht="100" customHeight="1" x14ac:dyDescent="0.2">
      <c r="A5" s="19"/>
      <c r="B5" s="36" t="s">
        <v>3</v>
      </c>
      <c r="C5" s="37"/>
      <c r="D5" s="37"/>
      <c r="E5" s="37"/>
      <c r="F5" s="37"/>
      <c r="G5" s="37"/>
      <c r="H5" s="38"/>
      <c r="I5" s="19"/>
      <c r="J5" s="45" t="s">
        <v>4</v>
      </c>
      <c r="K5" s="46"/>
      <c r="L5" s="46"/>
      <c r="M5" s="46"/>
      <c r="N5" s="46"/>
      <c r="O5" s="46"/>
      <c r="P5" s="47"/>
      <c r="Q5" s="19"/>
    </row>
    <row r="6" spans="1:17" ht="42" customHeight="1" x14ac:dyDescent="0.2">
      <c r="A6" s="19"/>
      <c r="B6" s="39" t="s">
        <v>5</v>
      </c>
      <c r="C6" s="40"/>
      <c r="D6" s="40"/>
      <c r="E6" s="40"/>
      <c r="F6" s="40"/>
      <c r="G6" s="40"/>
      <c r="H6" s="41"/>
      <c r="I6" s="19"/>
      <c r="J6" s="30" t="s">
        <v>6</v>
      </c>
      <c r="K6" s="31"/>
      <c r="L6" s="31"/>
      <c r="M6" s="31"/>
      <c r="N6" s="31"/>
      <c r="O6" s="31"/>
      <c r="P6" s="32"/>
      <c r="Q6" s="19"/>
    </row>
    <row r="7" spans="1:17" ht="86" customHeight="1" thickBot="1" x14ac:dyDescent="0.25">
      <c r="A7" s="19"/>
      <c r="B7" s="42" t="s">
        <v>7</v>
      </c>
      <c r="C7" s="43"/>
      <c r="D7" s="43"/>
      <c r="E7" s="43"/>
      <c r="F7" s="43"/>
      <c r="G7" s="43"/>
      <c r="H7" s="44"/>
      <c r="I7" s="19"/>
      <c r="J7" s="33" t="s">
        <v>8</v>
      </c>
      <c r="K7" s="34"/>
      <c r="L7" s="34"/>
      <c r="M7" s="34"/>
      <c r="N7" s="34"/>
      <c r="O7" s="34"/>
      <c r="P7" s="35"/>
      <c r="Q7" s="19"/>
    </row>
    <row r="8" spans="1:17" x14ac:dyDescent="0.2">
      <c r="A8" s="19"/>
      <c r="B8" s="19"/>
      <c r="C8" s="19"/>
      <c r="D8" s="19"/>
      <c r="E8" s="19"/>
      <c r="F8" s="19"/>
      <c r="G8" s="19"/>
      <c r="H8" s="19"/>
      <c r="I8" s="19"/>
      <c r="J8" s="19"/>
      <c r="K8" s="19"/>
      <c r="L8" s="19"/>
      <c r="M8" s="19"/>
      <c r="N8" s="19"/>
      <c r="O8" s="19"/>
      <c r="P8" s="19"/>
      <c r="Q8" s="19"/>
    </row>
    <row r="9" spans="1:17" x14ac:dyDescent="0.2">
      <c r="A9" s="19"/>
      <c r="B9" s="19"/>
      <c r="C9" s="19"/>
      <c r="D9" s="19"/>
      <c r="E9" s="19"/>
      <c r="F9" s="19"/>
      <c r="G9" s="19"/>
      <c r="H9" s="19"/>
      <c r="I9" s="19"/>
      <c r="J9" s="19"/>
      <c r="K9" s="19"/>
      <c r="L9" s="19"/>
      <c r="M9" s="19"/>
      <c r="N9" s="19"/>
      <c r="O9" s="19"/>
      <c r="P9" s="19"/>
      <c r="Q9" s="19"/>
    </row>
    <row r="10" spans="1:17" x14ac:dyDescent="0.2">
      <c r="A10" s="19"/>
      <c r="B10" s="19"/>
      <c r="C10" s="19"/>
      <c r="D10" s="19"/>
      <c r="E10" s="19"/>
      <c r="F10" s="19"/>
      <c r="G10" s="19"/>
      <c r="H10" s="19"/>
      <c r="I10" s="19"/>
      <c r="J10" s="19"/>
      <c r="K10" s="19"/>
      <c r="L10" s="19"/>
      <c r="M10" s="19"/>
      <c r="N10" s="19"/>
      <c r="O10" s="19"/>
      <c r="P10" s="19"/>
      <c r="Q10" s="19"/>
    </row>
    <row r="11" spans="1:17" x14ac:dyDescent="0.2">
      <c r="A11" s="19"/>
      <c r="B11" s="19"/>
      <c r="C11" s="19"/>
      <c r="D11" s="19"/>
      <c r="E11" s="19"/>
      <c r="F11" s="19"/>
      <c r="G11" s="19"/>
      <c r="H11" s="19"/>
      <c r="I11" s="19"/>
      <c r="J11" s="19"/>
      <c r="K11" s="19"/>
      <c r="L11" s="19"/>
      <c r="M11" s="19"/>
      <c r="N11" s="19"/>
      <c r="O11" s="19"/>
      <c r="P11" s="19"/>
      <c r="Q11" s="19"/>
    </row>
    <row r="12" spans="1:17" x14ac:dyDescent="0.2">
      <c r="A12" s="19"/>
      <c r="B12" s="19"/>
      <c r="C12" s="19"/>
      <c r="D12" s="19"/>
      <c r="E12" s="19"/>
      <c r="F12" s="19"/>
      <c r="G12" s="19"/>
      <c r="H12" s="19"/>
      <c r="I12" s="19"/>
      <c r="J12" s="19"/>
      <c r="K12" s="19"/>
      <c r="L12" s="19"/>
      <c r="M12" s="19"/>
      <c r="N12" s="19"/>
      <c r="O12" s="19"/>
      <c r="P12" s="19"/>
      <c r="Q12" s="19"/>
    </row>
    <row r="13" spans="1:17" x14ac:dyDescent="0.2">
      <c r="A13" s="19"/>
      <c r="B13" s="19"/>
      <c r="C13" s="19"/>
      <c r="D13" s="19"/>
      <c r="E13" s="19"/>
      <c r="F13" s="19"/>
      <c r="G13" s="19"/>
      <c r="H13" s="19"/>
      <c r="I13" s="19"/>
      <c r="J13" s="19"/>
      <c r="K13" s="19"/>
      <c r="L13" s="19"/>
      <c r="M13" s="19"/>
      <c r="N13" s="19"/>
      <c r="O13" s="19"/>
      <c r="P13" s="19"/>
      <c r="Q13" s="19"/>
    </row>
  </sheetData>
  <sheetProtection algorithmName="SHA-512" hashValue="2m6pSHuN9D0/hBcyAH3Hp5x2grJVUw30m+OyyesPTB7YZMSsqeoZGMP/xv5XaA/dmll+KfzZQXUyAW6zvOKKPA==" saltValue="0smES3lFnfMKE1/t/BXXYw==" spinCount="100000" sheet="1" objects="1" scenarios="1" selectLockedCells="1" selectUnlockedCells="1"/>
  <mergeCells count="9">
    <mergeCell ref="B2:P3"/>
    <mergeCell ref="B4:H4"/>
    <mergeCell ref="J4:P4"/>
    <mergeCell ref="J6:P6"/>
    <mergeCell ref="J7:P7"/>
    <mergeCell ref="B5:H5"/>
    <mergeCell ref="B6:H6"/>
    <mergeCell ref="B7:H7"/>
    <mergeCell ref="J5:P5"/>
  </mergeCells>
  <pageMargins left="0.7" right="0.7" top="0.75" bottom="0.75" header="0.3" footer="0.3"/>
  <pageSetup scale="51"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291B7-DFB0-A740-8F08-C392E3350487}">
  <sheetPr codeName="Feuil2"/>
  <dimension ref="A1:K30"/>
  <sheetViews>
    <sheetView showGridLines="0" showRowColHeaders="0" zoomScaleNormal="100" workbookViewId="0">
      <selection activeCell="B2" sqref="B2:J3"/>
    </sheetView>
  </sheetViews>
  <sheetFormatPr baseColWidth="10" defaultColWidth="11" defaultRowHeight="16" x14ac:dyDescent="0.2"/>
  <cols>
    <col min="1" max="1" width="4.6640625" style="8" customWidth="1"/>
    <col min="2" max="2" width="34.5" style="8" customWidth="1"/>
    <col min="3" max="3" width="18.6640625" style="8" bestFit="1" customWidth="1"/>
    <col min="4" max="4" width="23.6640625" style="8" bestFit="1" customWidth="1"/>
    <col min="5" max="5" width="13.1640625" style="8" bestFit="1" customWidth="1"/>
    <col min="6" max="6" width="8.1640625" style="8" customWidth="1"/>
    <col min="7" max="7" width="48.5" style="8" customWidth="1"/>
    <col min="8" max="8" width="17.5" style="8" bestFit="1" customWidth="1"/>
    <col min="9" max="9" width="13.1640625" style="8" bestFit="1" customWidth="1"/>
    <col min="10" max="10" width="34.83203125" style="8" customWidth="1"/>
    <col min="11" max="11" width="4.83203125" style="8" customWidth="1"/>
    <col min="12" max="16384" width="11" style="8"/>
  </cols>
  <sheetData>
    <row r="1" spans="1:11" ht="21" customHeight="1" x14ac:dyDescent="0.2">
      <c r="A1" s="10"/>
      <c r="B1" s="10"/>
      <c r="C1" s="10"/>
      <c r="D1" s="10"/>
      <c r="E1" s="10"/>
      <c r="F1" s="10"/>
      <c r="G1" s="10"/>
      <c r="H1" s="10"/>
      <c r="I1" s="10"/>
      <c r="J1" s="10"/>
      <c r="K1" s="10"/>
    </row>
    <row r="2" spans="1:11" ht="32" customHeight="1" x14ac:dyDescent="0.2">
      <c r="A2" s="10"/>
      <c r="B2" s="49" t="s">
        <v>9</v>
      </c>
      <c r="C2" s="50"/>
      <c r="D2" s="50"/>
      <c r="E2" s="50"/>
      <c r="F2" s="50"/>
      <c r="G2" s="50"/>
      <c r="H2" s="50"/>
      <c r="I2" s="50"/>
      <c r="J2" s="50"/>
      <c r="K2" s="10"/>
    </row>
    <row r="3" spans="1:11" ht="32" customHeight="1" thickBot="1" x14ac:dyDescent="0.25">
      <c r="A3" s="10"/>
      <c r="B3" s="50"/>
      <c r="C3" s="50"/>
      <c r="D3" s="50"/>
      <c r="E3" s="50"/>
      <c r="F3" s="50"/>
      <c r="G3" s="50"/>
      <c r="H3" s="50"/>
      <c r="I3" s="50"/>
      <c r="J3" s="50"/>
      <c r="K3" s="10"/>
    </row>
    <row r="4" spans="1:11" ht="24" x14ac:dyDescent="0.2">
      <c r="A4" s="10"/>
      <c r="B4" s="48" t="s">
        <v>1</v>
      </c>
      <c r="C4" s="48"/>
      <c r="D4" s="48"/>
      <c r="E4" s="48"/>
      <c r="F4" s="10"/>
      <c r="G4" s="48" t="s">
        <v>2</v>
      </c>
      <c r="H4" s="48"/>
      <c r="I4" s="48"/>
      <c r="J4" s="48"/>
      <c r="K4" s="10"/>
    </row>
    <row r="5" spans="1:11" ht="34" x14ac:dyDescent="0.2">
      <c r="A5" s="10"/>
      <c r="B5" s="2" t="s">
        <v>10</v>
      </c>
      <c r="C5" s="2" t="s">
        <v>11</v>
      </c>
      <c r="D5" s="2" t="s">
        <v>12</v>
      </c>
      <c r="E5" s="2" t="s">
        <v>13</v>
      </c>
      <c r="F5" s="11"/>
      <c r="G5" s="2" t="s">
        <v>10</v>
      </c>
      <c r="H5" s="2" t="s">
        <v>14</v>
      </c>
      <c r="I5" s="2" t="s">
        <v>13</v>
      </c>
      <c r="J5" s="2" t="s">
        <v>15</v>
      </c>
      <c r="K5" s="10"/>
    </row>
    <row r="6" spans="1:11" ht="34" x14ac:dyDescent="0.2">
      <c r="A6" s="10"/>
      <c r="B6" s="2" t="s">
        <v>16</v>
      </c>
      <c r="C6" s="1" t="s">
        <v>17</v>
      </c>
      <c r="D6" s="3">
        <v>44593</v>
      </c>
      <c r="E6" s="9">
        <v>500</v>
      </c>
      <c r="F6" s="10"/>
      <c r="G6" s="2" t="s">
        <v>18</v>
      </c>
      <c r="H6" s="1">
        <v>1</v>
      </c>
      <c r="I6" s="9">
        <v>690</v>
      </c>
      <c r="J6" s="2" t="s">
        <v>19</v>
      </c>
      <c r="K6" s="10"/>
    </row>
    <row r="7" spans="1:11" ht="34" x14ac:dyDescent="0.2">
      <c r="A7" s="10"/>
      <c r="B7" s="2" t="s">
        <v>20</v>
      </c>
      <c r="C7" s="1" t="s">
        <v>17</v>
      </c>
      <c r="D7" s="3">
        <v>44621</v>
      </c>
      <c r="E7" s="9">
        <v>650</v>
      </c>
      <c r="F7" s="10"/>
      <c r="G7" s="2" t="s">
        <v>21</v>
      </c>
      <c r="H7" s="1">
        <v>2</v>
      </c>
      <c r="I7" s="9">
        <v>25.34</v>
      </c>
      <c r="J7" s="1" t="s">
        <v>22</v>
      </c>
      <c r="K7" s="10"/>
    </row>
    <row r="8" spans="1:11" ht="17" x14ac:dyDescent="0.2">
      <c r="A8" s="10"/>
      <c r="B8" s="2" t="s">
        <v>23</v>
      </c>
      <c r="C8" s="1" t="s">
        <v>17</v>
      </c>
      <c r="D8" s="3">
        <v>44643</v>
      </c>
      <c r="E8" s="9">
        <v>500</v>
      </c>
      <c r="F8" s="10"/>
      <c r="G8" s="2" t="s">
        <v>24</v>
      </c>
      <c r="H8" s="1">
        <v>3</v>
      </c>
      <c r="I8" s="9">
        <v>29.2</v>
      </c>
      <c r="J8" s="1" t="s">
        <v>22</v>
      </c>
      <c r="K8" s="10"/>
    </row>
    <row r="9" spans="1:11" ht="17" x14ac:dyDescent="0.2">
      <c r="A9" s="10"/>
      <c r="B9" s="2" t="s">
        <v>25</v>
      </c>
      <c r="C9" s="1" t="s">
        <v>17</v>
      </c>
      <c r="D9" s="3">
        <v>44635</v>
      </c>
      <c r="E9" s="9">
        <v>362.22</v>
      </c>
      <c r="F9" s="10"/>
      <c r="G9" s="2" t="s">
        <v>26</v>
      </c>
      <c r="H9" s="1">
        <v>4</v>
      </c>
      <c r="I9" s="9">
        <v>100</v>
      </c>
      <c r="J9" s="1" t="s">
        <v>25</v>
      </c>
      <c r="K9" s="10"/>
    </row>
    <row r="10" spans="1:11" ht="17" x14ac:dyDescent="0.2">
      <c r="A10" s="10"/>
      <c r="B10" s="14" t="s">
        <v>27</v>
      </c>
      <c r="C10" s="15"/>
      <c r="D10" s="15"/>
      <c r="E10" s="16">
        <f>SUBTOTAL(109,Tableau252[Montant])</f>
        <v>2012.22</v>
      </c>
      <c r="F10" s="10"/>
      <c r="G10" s="2" t="s">
        <v>28</v>
      </c>
      <c r="H10" s="1">
        <v>5</v>
      </c>
      <c r="I10" s="9">
        <v>70.349999999999994</v>
      </c>
      <c r="J10" s="1" t="s">
        <v>25</v>
      </c>
      <c r="K10" s="10"/>
    </row>
    <row r="11" spans="1:11" ht="17" x14ac:dyDescent="0.2">
      <c r="A11" s="10"/>
      <c r="B11" s="11"/>
      <c r="C11" s="10"/>
      <c r="D11" s="12"/>
      <c r="E11" s="13"/>
      <c r="F11" s="10"/>
      <c r="G11" s="2" t="s">
        <v>29</v>
      </c>
      <c r="H11" s="2" t="s">
        <v>30</v>
      </c>
      <c r="I11" s="9">
        <v>191.87</v>
      </c>
      <c r="J11" s="1" t="s">
        <v>25</v>
      </c>
      <c r="K11" s="10"/>
    </row>
    <row r="12" spans="1:11" ht="34" x14ac:dyDescent="0.2">
      <c r="A12" s="10"/>
      <c r="B12" s="11"/>
      <c r="C12" s="10"/>
      <c r="D12" s="12"/>
      <c r="E12" s="13"/>
      <c r="F12" s="10"/>
      <c r="G12" s="2" t="s">
        <v>31</v>
      </c>
      <c r="H12" s="1">
        <v>12</v>
      </c>
      <c r="I12" s="9">
        <v>905.46</v>
      </c>
      <c r="J12" s="2" t="s">
        <v>32</v>
      </c>
      <c r="K12" s="10"/>
    </row>
    <row r="13" spans="1:11" x14ac:dyDescent="0.2">
      <c r="A13" s="10"/>
      <c r="B13" s="11"/>
      <c r="C13" s="10"/>
      <c r="D13" s="12"/>
      <c r="E13" s="13"/>
      <c r="F13" s="10"/>
      <c r="G13" s="14" t="s">
        <v>27</v>
      </c>
      <c r="H13" s="15"/>
      <c r="I13" s="16">
        <f>SUBTOTAL(109,Tableau363[Montant])</f>
        <v>2012.2200000000003</v>
      </c>
      <c r="J13" s="15"/>
      <c r="K13" s="10"/>
    </row>
    <row r="14" spans="1:11" x14ac:dyDescent="0.2">
      <c r="A14" s="10"/>
      <c r="B14" s="11"/>
      <c r="C14" s="10"/>
      <c r="D14" s="12"/>
      <c r="E14" s="13"/>
      <c r="F14" s="10"/>
      <c r="G14" s="11"/>
      <c r="H14" s="10"/>
      <c r="I14" s="13"/>
      <c r="J14" s="10"/>
      <c r="K14" s="10"/>
    </row>
    <row r="15" spans="1:11" x14ac:dyDescent="0.2">
      <c r="A15" s="10"/>
      <c r="B15" s="11"/>
      <c r="C15" s="10"/>
      <c r="D15" s="12"/>
      <c r="E15" s="13"/>
      <c r="F15" s="10"/>
      <c r="G15" s="11"/>
      <c r="H15" s="10"/>
      <c r="I15" s="13"/>
      <c r="J15" s="10"/>
      <c r="K15" s="10"/>
    </row>
    <row r="16" spans="1:11" x14ac:dyDescent="0.2">
      <c r="A16" s="10"/>
      <c r="B16" s="11"/>
      <c r="C16" s="10"/>
      <c r="D16" s="10"/>
      <c r="E16" s="13"/>
      <c r="F16" s="10"/>
      <c r="G16" s="11"/>
      <c r="H16" s="10"/>
      <c r="I16" s="13"/>
      <c r="J16" s="11"/>
      <c r="K16" s="10"/>
    </row>
    <row r="17" spans="1:11" x14ac:dyDescent="0.2">
      <c r="A17" s="10"/>
      <c r="B17" s="11"/>
      <c r="C17" s="10"/>
      <c r="D17" s="10"/>
      <c r="E17" s="13"/>
      <c r="F17" s="10"/>
      <c r="G17" s="11"/>
      <c r="H17" s="10"/>
      <c r="I17" s="13"/>
      <c r="J17" s="10"/>
      <c r="K17" s="10"/>
    </row>
    <row r="18" spans="1:11" x14ac:dyDescent="0.2">
      <c r="A18" s="10"/>
      <c r="B18" s="11"/>
      <c r="C18" s="10"/>
      <c r="D18" s="10"/>
      <c r="E18" s="13"/>
      <c r="F18" s="10"/>
      <c r="G18" s="11"/>
      <c r="H18" s="10"/>
      <c r="I18" s="13"/>
      <c r="J18" s="11"/>
      <c r="K18" s="10"/>
    </row>
    <row r="19" spans="1:11" x14ac:dyDescent="0.2">
      <c r="A19" s="10"/>
      <c r="B19" s="11"/>
      <c r="C19" s="10"/>
      <c r="D19" s="10"/>
      <c r="E19" s="13"/>
      <c r="F19" s="10"/>
      <c r="G19" s="11"/>
      <c r="H19" s="10"/>
      <c r="I19" s="13"/>
      <c r="J19" s="10"/>
      <c r="K19" s="10"/>
    </row>
    <row r="20" spans="1:11" x14ac:dyDescent="0.2">
      <c r="A20" s="10"/>
      <c r="B20" s="11"/>
      <c r="C20" s="10"/>
      <c r="D20" s="10"/>
      <c r="E20" s="13"/>
      <c r="F20" s="10"/>
      <c r="G20" s="11"/>
      <c r="H20" s="10"/>
      <c r="I20" s="13"/>
      <c r="J20" s="10"/>
      <c r="K20" s="10"/>
    </row>
    <row r="21" spans="1:11" x14ac:dyDescent="0.2">
      <c r="A21" s="10"/>
      <c r="B21" s="11"/>
      <c r="C21" s="10"/>
      <c r="D21" s="10"/>
      <c r="E21" s="13"/>
      <c r="F21" s="10"/>
      <c r="G21" s="11"/>
      <c r="H21" s="10"/>
      <c r="I21" s="13"/>
      <c r="J21" s="10"/>
      <c r="K21" s="10"/>
    </row>
    <row r="22" spans="1:11" x14ac:dyDescent="0.2">
      <c r="A22" s="10"/>
      <c r="B22" s="11"/>
      <c r="C22" s="10"/>
      <c r="D22" s="10"/>
      <c r="E22" s="13"/>
      <c r="F22" s="10"/>
      <c r="G22" s="11"/>
      <c r="H22" s="10"/>
      <c r="I22" s="13"/>
      <c r="J22" s="10"/>
      <c r="K22" s="10"/>
    </row>
    <row r="23" spans="1:11" x14ac:dyDescent="0.2">
      <c r="A23" s="10"/>
      <c r="B23" s="11"/>
      <c r="C23" s="10"/>
      <c r="D23" s="10"/>
      <c r="E23" s="13"/>
      <c r="F23" s="10"/>
      <c r="G23" s="11"/>
      <c r="H23" s="10"/>
      <c r="I23" s="13"/>
      <c r="J23" s="10"/>
      <c r="K23" s="10"/>
    </row>
    <row r="24" spans="1:11" x14ac:dyDescent="0.2">
      <c r="A24" s="10"/>
      <c r="B24" s="11"/>
      <c r="C24" s="10"/>
      <c r="D24" s="10"/>
      <c r="E24" s="13"/>
      <c r="F24" s="10"/>
      <c r="G24" s="11"/>
      <c r="H24" s="10"/>
      <c r="I24" s="13"/>
      <c r="J24" s="10"/>
      <c r="K24" s="10"/>
    </row>
    <row r="25" spans="1:11" x14ac:dyDescent="0.2">
      <c r="A25" s="10"/>
      <c r="B25" s="11"/>
      <c r="C25" s="10"/>
      <c r="D25" s="10"/>
      <c r="E25" s="13"/>
      <c r="F25" s="10"/>
      <c r="G25" s="11"/>
      <c r="H25" s="10"/>
      <c r="I25" s="13"/>
      <c r="J25" s="10"/>
      <c r="K25" s="10"/>
    </row>
    <row r="26" spans="1:11" x14ac:dyDescent="0.2">
      <c r="A26" s="10"/>
      <c r="B26" s="11"/>
      <c r="C26" s="10"/>
      <c r="D26" s="10"/>
      <c r="E26" s="13"/>
      <c r="F26" s="10"/>
      <c r="G26" s="11"/>
      <c r="H26" s="10"/>
      <c r="I26" s="13"/>
      <c r="J26" s="10"/>
      <c r="K26" s="10"/>
    </row>
    <row r="27" spans="1:11" x14ac:dyDescent="0.2">
      <c r="A27" s="10"/>
      <c r="B27" s="11"/>
      <c r="C27" s="10"/>
      <c r="D27" s="10"/>
      <c r="E27" s="13"/>
      <c r="F27" s="10"/>
      <c r="G27" s="11"/>
      <c r="H27" s="10"/>
      <c r="I27" s="13"/>
      <c r="J27" s="10"/>
      <c r="K27" s="10"/>
    </row>
    <row r="28" spans="1:11" x14ac:dyDescent="0.2">
      <c r="A28" s="10"/>
      <c r="B28" s="11"/>
      <c r="C28" s="10"/>
      <c r="D28" s="10"/>
      <c r="E28" s="13"/>
      <c r="F28" s="10"/>
      <c r="G28" s="11"/>
      <c r="H28" s="10"/>
      <c r="I28" s="13"/>
      <c r="J28" s="10"/>
      <c r="K28" s="10"/>
    </row>
    <row r="29" spans="1:11" x14ac:dyDescent="0.2">
      <c r="A29" s="10"/>
      <c r="B29" s="11"/>
      <c r="C29" s="10"/>
      <c r="D29" s="10"/>
      <c r="E29" s="13"/>
      <c r="F29" s="10"/>
      <c r="G29" s="11"/>
      <c r="H29" s="10"/>
      <c r="I29" s="13"/>
      <c r="J29" s="10"/>
      <c r="K29" s="10"/>
    </row>
    <row r="30" spans="1:11" x14ac:dyDescent="0.2">
      <c r="A30" s="10"/>
      <c r="B30" s="10"/>
      <c r="C30" s="10"/>
      <c r="D30" s="10"/>
      <c r="E30" s="10"/>
      <c r="F30" s="10"/>
      <c r="G30" s="11"/>
      <c r="H30" s="10"/>
      <c r="I30" s="13"/>
      <c r="J30" s="10"/>
      <c r="K30" s="10"/>
    </row>
  </sheetData>
  <sheetProtection algorithmName="SHA-512" hashValue="CDvJdN7qEpzS1Uwoqga+q/FWZKRbh9erM+j2FB+zyKit4qBh9YFqjR2WDRgKZLKIP79yILGg8Y+T4eQB+GaHrg==" saltValue="7mgQ1j/Ov2179m3XYq1cBQ==" spinCount="100000" sheet="1" objects="1" scenarios="1" selectLockedCells="1" selectUnlockedCells="1"/>
  <mergeCells count="3">
    <mergeCell ref="B4:E4"/>
    <mergeCell ref="G4:J4"/>
    <mergeCell ref="B2:J3"/>
  </mergeCells>
  <conditionalFormatting sqref="C6:C29">
    <cfRule type="containsText" dxfId="74" priority="1" operator="containsText" text="Partiellement">
      <formula>NOT(ISERROR(SEARCH("Partiellement",C6)))</formula>
    </cfRule>
    <cfRule type="containsText" dxfId="73" priority="2" operator="containsText" text="Oui">
      <formula>NOT(ISERROR(SEARCH("Oui",C6)))</formula>
    </cfRule>
    <cfRule type="containsText" dxfId="72" priority="3" operator="containsText" text="Non">
      <formula>NOT(ISERROR(SEARCH("Non",C6)))</formula>
    </cfRule>
  </conditionalFormatting>
  <dataValidations count="1">
    <dataValidation type="list" allowBlank="1" showInputMessage="1" showErrorMessage="1" sqref="C11:C29 C6:C9" xr:uid="{85665A27-BA73-6B48-90DF-AF0566D016E8}">
      <formula1>"Oui, Non, Partiellement,"</formula1>
    </dataValidation>
  </dataValidations>
  <pageMargins left="0.7" right="0.7" top="0.75" bottom="0.75" header="0.3" footer="0.3"/>
  <pageSetup orientation="portrait" horizontalDpi="0" verticalDpi="0"/>
  <drawing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62788-EF55-2843-B573-AB243EB8AFA7}">
  <sheetPr codeName="Feuil3"/>
  <dimension ref="A1:K30"/>
  <sheetViews>
    <sheetView showGridLines="0" showRowColHeaders="0" zoomScaleNormal="100" workbookViewId="0">
      <selection activeCell="B2" sqref="B2:J3"/>
    </sheetView>
  </sheetViews>
  <sheetFormatPr baseColWidth="10" defaultColWidth="11" defaultRowHeight="16" x14ac:dyDescent="0.2"/>
  <cols>
    <col min="1" max="1" width="4.5" style="1" customWidth="1"/>
    <col min="2" max="2" width="29.83203125" style="1" bestFit="1" customWidth="1"/>
    <col min="3" max="3" width="18.6640625" style="1" bestFit="1" customWidth="1"/>
    <col min="4" max="4" width="23.6640625" style="1" bestFit="1" customWidth="1"/>
    <col min="5" max="5" width="13.1640625" style="1" bestFit="1" customWidth="1"/>
    <col min="6" max="6" width="11" style="1"/>
    <col min="7" max="7" width="47" style="1" bestFit="1" customWidth="1"/>
    <col min="8" max="8" width="17.5" style="1" bestFit="1" customWidth="1"/>
    <col min="9" max="9" width="13.1640625" style="1" bestFit="1" customWidth="1"/>
    <col min="10" max="10" width="43" style="1" bestFit="1" customWidth="1"/>
    <col min="11" max="11" width="5.5" style="1" customWidth="1"/>
    <col min="12" max="16384" width="11" style="1"/>
  </cols>
  <sheetData>
    <row r="1" spans="1:11" x14ac:dyDescent="0.2">
      <c r="A1" s="17"/>
      <c r="B1" s="17"/>
      <c r="C1" s="17"/>
      <c r="D1" s="17"/>
      <c r="E1" s="17"/>
      <c r="F1" s="17"/>
      <c r="G1" s="17"/>
      <c r="H1" s="17"/>
      <c r="I1" s="17"/>
      <c r="J1" s="17"/>
      <c r="K1" s="17"/>
    </row>
    <row r="2" spans="1:11" ht="30" customHeight="1" x14ac:dyDescent="0.2">
      <c r="A2" s="17"/>
      <c r="B2" s="49" t="s">
        <v>9</v>
      </c>
      <c r="C2" s="50"/>
      <c r="D2" s="50"/>
      <c r="E2" s="50"/>
      <c r="F2" s="50"/>
      <c r="G2" s="50"/>
      <c r="H2" s="50"/>
      <c r="I2" s="50"/>
      <c r="J2" s="50"/>
      <c r="K2" s="17"/>
    </row>
    <row r="3" spans="1:11" ht="32" customHeight="1" thickBot="1" x14ac:dyDescent="0.25">
      <c r="A3" s="17"/>
      <c r="B3" s="50"/>
      <c r="C3" s="50"/>
      <c r="D3" s="50"/>
      <c r="E3" s="50"/>
      <c r="F3" s="50"/>
      <c r="G3" s="50"/>
      <c r="H3" s="50"/>
      <c r="I3" s="50"/>
      <c r="J3" s="50"/>
      <c r="K3" s="17"/>
    </row>
    <row r="4" spans="1:11" ht="24" x14ac:dyDescent="0.2">
      <c r="A4" s="17"/>
      <c r="B4" s="48" t="s">
        <v>1</v>
      </c>
      <c r="C4" s="48"/>
      <c r="D4" s="48"/>
      <c r="E4" s="48"/>
      <c r="F4" s="17"/>
      <c r="G4" s="48" t="s">
        <v>2</v>
      </c>
      <c r="H4" s="48"/>
      <c r="I4" s="48"/>
      <c r="J4" s="48"/>
      <c r="K4" s="17"/>
    </row>
    <row r="5" spans="1:11" ht="34" x14ac:dyDescent="0.2">
      <c r="A5" s="17"/>
      <c r="B5" s="2" t="s">
        <v>10</v>
      </c>
      <c r="C5" s="2" t="s">
        <v>11</v>
      </c>
      <c r="D5" s="2" t="s">
        <v>12</v>
      </c>
      <c r="E5" s="2" t="s">
        <v>13</v>
      </c>
      <c r="F5" s="18"/>
      <c r="G5" s="2" t="s">
        <v>10</v>
      </c>
      <c r="H5" s="2" t="s">
        <v>14</v>
      </c>
      <c r="I5" s="2" t="s">
        <v>13</v>
      </c>
      <c r="J5" s="2" t="s">
        <v>15</v>
      </c>
      <c r="K5" s="17"/>
    </row>
    <row r="6" spans="1:11" ht="34" x14ac:dyDescent="0.2">
      <c r="A6" s="17"/>
      <c r="B6" s="2" t="s">
        <v>33</v>
      </c>
      <c r="C6" s="1" t="s">
        <v>17</v>
      </c>
      <c r="D6" s="3">
        <v>44593</v>
      </c>
      <c r="E6" s="4">
        <v>1040</v>
      </c>
      <c r="F6" s="17"/>
      <c r="G6" s="2" t="s">
        <v>34</v>
      </c>
      <c r="H6" s="1">
        <v>1</v>
      </c>
      <c r="I6" s="4">
        <v>1200</v>
      </c>
      <c r="J6" s="2" t="s">
        <v>35</v>
      </c>
      <c r="K6" s="17"/>
    </row>
    <row r="7" spans="1:11" ht="34" x14ac:dyDescent="0.2">
      <c r="A7" s="17"/>
      <c r="B7" s="2" t="s">
        <v>36</v>
      </c>
      <c r="C7" s="1" t="s">
        <v>17</v>
      </c>
      <c r="D7" s="3">
        <v>44652</v>
      </c>
      <c r="E7" s="4">
        <v>1000</v>
      </c>
      <c r="F7" s="17"/>
      <c r="G7" s="2" t="s">
        <v>37</v>
      </c>
      <c r="H7" s="1">
        <v>2</v>
      </c>
      <c r="I7" s="4">
        <v>225.67</v>
      </c>
      <c r="J7" s="2" t="str">
        <f>B11</f>
        <v>Commandite du Café des étoiles</v>
      </c>
      <c r="K7" s="17"/>
    </row>
    <row r="8" spans="1:11" ht="34" x14ac:dyDescent="0.2">
      <c r="A8" s="17"/>
      <c r="B8" s="2" t="s">
        <v>38</v>
      </c>
      <c r="C8" s="1" t="s">
        <v>39</v>
      </c>
      <c r="D8" s="3">
        <v>44666</v>
      </c>
      <c r="E8" s="4">
        <v>500</v>
      </c>
      <c r="F8" s="17"/>
      <c r="G8" s="2" t="s">
        <v>40</v>
      </c>
      <c r="H8" s="1" t="s">
        <v>41</v>
      </c>
      <c r="I8" s="4">
        <v>1006</v>
      </c>
      <c r="J8" s="2" t="s">
        <v>42</v>
      </c>
      <c r="K8" s="17"/>
    </row>
    <row r="9" spans="1:11" ht="34" x14ac:dyDescent="0.2">
      <c r="A9" s="17"/>
      <c r="B9" s="2" t="s">
        <v>43</v>
      </c>
      <c r="C9" s="1" t="s">
        <v>39</v>
      </c>
      <c r="D9" s="3">
        <v>44666</v>
      </c>
      <c r="E9" s="4">
        <v>600</v>
      </c>
      <c r="F9" s="17"/>
      <c r="G9" s="2" t="s">
        <v>44</v>
      </c>
      <c r="H9" s="1">
        <v>4</v>
      </c>
      <c r="I9" s="4">
        <v>600</v>
      </c>
      <c r="J9" s="2" t="s">
        <v>43</v>
      </c>
      <c r="K9" s="17"/>
    </row>
    <row r="10" spans="1:11" ht="17" x14ac:dyDescent="0.2">
      <c r="A10" s="17"/>
      <c r="B10" s="2" t="s">
        <v>45</v>
      </c>
      <c r="C10" s="1" t="s">
        <v>39</v>
      </c>
      <c r="D10" s="3">
        <v>44652</v>
      </c>
      <c r="E10" s="4">
        <v>600</v>
      </c>
      <c r="F10" s="17"/>
      <c r="G10" s="2" t="s">
        <v>46</v>
      </c>
      <c r="H10" s="1">
        <v>13</v>
      </c>
      <c r="I10" s="4">
        <v>80</v>
      </c>
      <c r="J10" s="2" t="s">
        <v>47</v>
      </c>
      <c r="K10" s="17"/>
    </row>
    <row r="11" spans="1:11" ht="17" x14ac:dyDescent="0.2">
      <c r="A11" s="17"/>
      <c r="B11" s="2" t="s">
        <v>48</v>
      </c>
      <c r="C11" s="1" t="s">
        <v>17</v>
      </c>
      <c r="D11" s="3">
        <v>44633</v>
      </c>
      <c r="E11" s="4">
        <v>225.67</v>
      </c>
      <c r="F11" s="17"/>
      <c r="G11" s="2" t="s">
        <v>49</v>
      </c>
      <c r="H11" s="1">
        <v>9</v>
      </c>
      <c r="I11" s="4">
        <v>32</v>
      </c>
      <c r="J11" s="2" t="s">
        <v>47</v>
      </c>
      <c r="K11" s="17"/>
    </row>
    <row r="12" spans="1:11" ht="34" x14ac:dyDescent="0.2">
      <c r="A12" s="17"/>
      <c r="B12" s="2" t="s">
        <v>50</v>
      </c>
      <c r="C12" s="1" t="s">
        <v>17</v>
      </c>
      <c r="D12" s="3">
        <v>44652</v>
      </c>
      <c r="E12" s="4">
        <v>62.6</v>
      </c>
      <c r="F12" s="17"/>
      <c r="G12" s="2" t="s">
        <v>51</v>
      </c>
      <c r="H12" s="1" t="s">
        <v>52</v>
      </c>
      <c r="I12" s="4">
        <v>100</v>
      </c>
      <c r="J12" s="2" t="s">
        <v>53</v>
      </c>
      <c r="K12" s="17"/>
    </row>
    <row r="13" spans="1:11" ht="17" x14ac:dyDescent="0.2">
      <c r="A13" s="17"/>
      <c r="B13" s="2" t="s">
        <v>54</v>
      </c>
      <c r="C13" s="1" t="s">
        <v>39</v>
      </c>
      <c r="D13" s="3">
        <v>44666</v>
      </c>
      <c r="E13" s="4">
        <v>1000</v>
      </c>
      <c r="F13" s="17"/>
      <c r="G13" s="2" t="s">
        <v>55</v>
      </c>
      <c r="H13" s="1">
        <v>8</v>
      </c>
      <c r="I13" s="4">
        <v>100</v>
      </c>
      <c r="J13" s="2" t="s">
        <v>56</v>
      </c>
      <c r="K13" s="17"/>
    </row>
    <row r="14" spans="1:11" ht="34" x14ac:dyDescent="0.2">
      <c r="A14" s="17"/>
      <c r="B14" s="2" t="s">
        <v>57</v>
      </c>
      <c r="C14" s="1" t="s">
        <v>58</v>
      </c>
      <c r="D14" s="3">
        <v>44562</v>
      </c>
      <c r="E14" s="4">
        <v>425</v>
      </c>
      <c r="F14" s="17"/>
      <c r="G14" s="2" t="s">
        <v>59</v>
      </c>
      <c r="H14" s="1">
        <v>14</v>
      </c>
      <c r="I14" s="4">
        <v>62.6</v>
      </c>
      <c r="J14" s="2" t="str">
        <f>B12</f>
        <v>Commandite de la Librairie Racine</v>
      </c>
      <c r="K14" s="17"/>
    </row>
    <row r="15" spans="1:11" ht="34" x14ac:dyDescent="0.2">
      <c r="A15" s="17"/>
      <c r="B15" s="2" t="s">
        <v>60</v>
      </c>
      <c r="C15" s="1" t="s">
        <v>17</v>
      </c>
      <c r="D15" s="3">
        <v>44562</v>
      </c>
      <c r="E15" s="4">
        <v>200</v>
      </c>
      <c r="F15" s="17"/>
      <c r="G15" s="2" t="s">
        <v>61</v>
      </c>
      <c r="H15" s="1">
        <v>10</v>
      </c>
      <c r="I15" s="4">
        <v>300</v>
      </c>
      <c r="J15" s="2" t="s">
        <v>62</v>
      </c>
      <c r="K15" s="17"/>
    </row>
    <row r="16" spans="1:11" ht="35" thickBot="1" x14ac:dyDescent="0.25">
      <c r="A16" s="17"/>
      <c r="B16" s="20" t="s">
        <v>27</v>
      </c>
      <c r="C16" s="6"/>
      <c r="D16" s="6"/>
      <c r="E16" s="7">
        <f>SUBTOTAL(109,Tableau25[Montant])</f>
        <v>5653.27</v>
      </c>
      <c r="F16" s="17"/>
      <c r="G16" s="2" t="s">
        <v>63</v>
      </c>
      <c r="H16" s="1">
        <v>11</v>
      </c>
      <c r="I16" s="4">
        <v>440</v>
      </c>
      <c r="J16" s="2" t="s">
        <v>64</v>
      </c>
      <c r="K16" s="17"/>
    </row>
    <row r="17" spans="1:11" ht="68" x14ac:dyDescent="0.2">
      <c r="A17" s="17"/>
      <c r="B17" s="18"/>
      <c r="C17" s="17"/>
      <c r="D17" s="17"/>
      <c r="E17" s="21"/>
      <c r="F17" s="17"/>
      <c r="G17" s="2" t="s">
        <v>65</v>
      </c>
      <c r="H17" s="1" t="s">
        <v>66</v>
      </c>
      <c r="I17" s="4">
        <v>1000</v>
      </c>
      <c r="J17" s="2" t="s">
        <v>67</v>
      </c>
      <c r="K17" s="17"/>
    </row>
    <row r="18" spans="1:11" ht="34" x14ac:dyDescent="0.2">
      <c r="A18" s="17"/>
      <c r="B18" s="18"/>
      <c r="C18" s="17"/>
      <c r="D18" s="17"/>
      <c r="E18" s="22"/>
      <c r="F18" s="17"/>
      <c r="G18" s="2" t="s">
        <v>68</v>
      </c>
      <c r="H18" s="1">
        <v>18</v>
      </c>
      <c r="I18" s="4">
        <v>507</v>
      </c>
      <c r="J18" s="2" t="s">
        <v>56</v>
      </c>
      <c r="K18" s="17"/>
    </row>
    <row r="19" spans="1:11" ht="17" thickBot="1" x14ac:dyDescent="0.25">
      <c r="A19" s="17"/>
      <c r="B19" s="18"/>
      <c r="C19" s="17"/>
      <c r="D19" s="17"/>
      <c r="E19" s="22"/>
      <c r="F19" s="17"/>
      <c r="G19" s="20" t="s">
        <v>27</v>
      </c>
      <c r="H19" s="6"/>
      <c r="I19" s="7">
        <f>SUBTOTAL(109,Tableau36[Montant])</f>
        <v>5653.27</v>
      </c>
      <c r="J19" s="6"/>
      <c r="K19" s="17"/>
    </row>
    <row r="20" spans="1:11" x14ac:dyDescent="0.2">
      <c r="A20" s="17"/>
      <c r="B20" s="18"/>
      <c r="C20" s="17"/>
      <c r="D20" s="17"/>
      <c r="E20" s="22"/>
      <c r="F20" s="17"/>
      <c r="G20" s="18"/>
      <c r="H20" s="17"/>
      <c r="I20" s="22"/>
      <c r="J20" s="17"/>
      <c r="K20" s="17"/>
    </row>
    <row r="21" spans="1:11" x14ac:dyDescent="0.2">
      <c r="A21" s="17"/>
      <c r="B21" s="18"/>
      <c r="C21" s="17"/>
      <c r="D21" s="17"/>
      <c r="E21" s="22"/>
      <c r="F21" s="17"/>
      <c r="G21" s="18"/>
      <c r="H21" s="17"/>
      <c r="I21" s="22"/>
      <c r="J21" s="17"/>
      <c r="K21" s="17"/>
    </row>
    <row r="22" spans="1:11" x14ac:dyDescent="0.2">
      <c r="A22" s="17"/>
      <c r="B22" s="18"/>
      <c r="C22" s="17"/>
      <c r="D22" s="17"/>
      <c r="E22" s="22"/>
      <c r="F22" s="17"/>
      <c r="G22" s="18"/>
      <c r="H22" s="17"/>
      <c r="I22" s="22"/>
      <c r="J22" s="17"/>
      <c r="K22" s="17"/>
    </row>
    <row r="23" spans="1:11" x14ac:dyDescent="0.2">
      <c r="A23" s="17"/>
      <c r="B23" s="18"/>
      <c r="C23" s="17"/>
      <c r="D23" s="17"/>
      <c r="E23" s="22"/>
      <c r="F23" s="17"/>
      <c r="G23" s="18"/>
      <c r="H23" s="17"/>
      <c r="I23" s="22"/>
      <c r="J23" s="17"/>
      <c r="K23" s="17"/>
    </row>
    <row r="24" spans="1:11" x14ac:dyDescent="0.2">
      <c r="B24" s="2"/>
      <c r="E24" s="5"/>
      <c r="G24" s="2"/>
      <c r="I24" s="5"/>
    </row>
    <row r="25" spans="1:11" x14ac:dyDescent="0.2">
      <c r="B25" s="2"/>
      <c r="E25" s="5"/>
      <c r="G25" s="2"/>
      <c r="I25" s="5"/>
    </row>
    <row r="26" spans="1:11" x14ac:dyDescent="0.2">
      <c r="B26" s="2"/>
      <c r="E26" s="5"/>
      <c r="G26" s="2"/>
      <c r="I26" s="5"/>
    </row>
    <row r="27" spans="1:11" x14ac:dyDescent="0.2">
      <c r="B27" s="2"/>
      <c r="E27" s="5"/>
      <c r="G27" s="2"/>
      <c r="I27" s="5"/>
    </row>
    <row r="28" spans="1:11" x14ac:dyDescent="0.2">
      <c r="B28" s="2"/>
      <c r="E28" s="5"/>
      <c r="G28" s="2"/>
      <c r="I28" s="5"/>
    </row>
    <row r="29" spans="1:11" x14ac:dyDescent="0.2">
      <c r="B29" s="2"/>
      <c r="E29" s="5"/>
      <c r="G29" s="2"/>
      <c r="I29" s="5"/>
    </row>
    <row r="30" spans="1:11" x14ac:dyDescent="0.2">
      <c r="G30" s="2"/>
      <c r="I30" s="5"/>
    </row>
  </sheetData>
  <sheetProtection algorithmName="SHA-512" hashValue="/SETSbMn4BMha/O3weu7A8VQHwiLDsiNOljjD1rahl4KeLbXKxr5XbN2YwudAvHiGlFmgM4tsS1GMCghSlWvEA==" saltValue="dVKZ2nVmW1T82AGtVwUoGg==" spinCount="100000" sheet="1" objects="1" scenarios="1" selectLockedCells="1" selectUnlockedCells="1"/>
  <mergeCells count="3">
    <mergeCell ref="B4:E4"/>
    <mergeCell ref="G4:J4"/>
    <mergeCell ref="B2:J3"/>
  </mergeCells>
  <conditionalFormatting sqref="C6:C29">
    <cfRule type="containsText" dxfId="49" priority="1" operator="containsText" text="Partiellement">
      <formula>NOT(ISERROR(SEARCH("Partiellement",C6)))</formula>
    </cfRule>
    <cfRule type="containsText" dxfId="48" priority="2" operator="containsText" text="Oui">
      <formula>NOT(ISERROR(SEARCH("Oui",C6)))</formula>
    </cfRule>
    <cfRule type="containsText" dxfId="47" priority="3" operator="containsText" text="Non">
      <formula>NOT(ISERROR(SEARCH("Non",C6)))</formula>
    </cfRule>
  </conditionalFormatting>
  <dataValidations count="1">
    <dataValidation type="list" allowBlank="1" showInputMessage="1" showErrorMessage="1" sqref="C6:C8 C10:C15 C17:C29" xr:uid="{EBA86192-6ECE-BA4C-85F3-EF0128C7BC24}">
      <formula1>"Oui, Non, Partiellement,"</formula1>
    </dataValidation>
  </dataValidations>
  <pageMargins left="0.7" right="0.7" top="0.75" bottom="0.75" header="0.3" footer="0.3"/>
  <pageSetup orientation="portrait" horizontalDpi="0" verticalDpi="0"/>
  <drawing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0B55-FDC8-1546-8AB1-2DAAE17B428F}">
  <sheetPr codeName="Feuil4"/>
  <dimension ref="A1:K50"/>
  <sheetViews>
    <sheetView showGridLines="0" zoomScaleNormal="100" workbookViewId="0">
      <selection activeCell="E29" sqref="E29"/>
    </sheetView>
  </sheetViews>
  <sheetFormatPr baseColWidth="10" defaultColWidth="11" defaultRowHeight="16" x14ac:dyDescent="0.2"/>
  <cols>
    <col min="1" max="1" width="4.5" style="1" customWidth="1"/>
    <col min="2" max="2" width="35" style="1" customWidth="1"/>
    <col min="3" max="3" width="18.6640625" style="1" bestFit="1" customWidth="1"/>
    <col min="4" max="4" width="21.33203125" style="1" bestFit="1" customWidth="1"/>
    <col min="5" max="5" width="13.1640625" style="1" bestFit="1" customWidth="1"/>
    <col min="6" max="6" width="11" style="1"/>
    <col min="7" max="7" width="47.33203125" style="1" customWidth="1"/>
    <col min="8" max="8" width="17.33203125" style="1" bestFit="1" customWidth="1"/>
    <col min="9" max="9" width="13.1640625" style="1" bestFit="1" customWidth="1"/>
    <col min="10" max="10" width="39" style="1" customWidth="1"/>
    <col min="11" max="16384" width="11" style="1"/>
  </cols>
  <sheetData>
    <row r="1" spans="1:11" x14ac:dyDescent="0.2">
      <c r="A1" s="17"/>
      <c r="B1" s="17"/>
      <c r="C1" s="17"/>
      <c r="D1" s="17"/>
      <c r="E1" s="17"/>
      <c r="F1" s="17"/>
      <c r="G1" s="17"/>
      <c r="H1" s="17"/>
      <c r="I1" s="17"/>
      <c r="J1" s="17"/>
      <c r="K1" s="17"/>
    </row>
    <row r="2" spans="1:11" ht="33" customHeight="1" x14ac:dyDescent="0.2">
      <c r="A2" s="17"/>
      <c r="B2" s="49" t="s">
        <v>9</v>
      </c>
      <c r="C2" s="50"/>
      <c r="D2" s="50"/>
      <c r="E2" s="50"/>
      <c r="F2" s="50"/>
      <c r="G2" s="50"/>
      <c r="H2" s="50"/>
      <c r="I2" s="50"/>
      <c r="J2" s="50"/>
      <c r="K2" s="17"/>
    </row>
    <row r="3" spans="1:11" ht="32" customHeight="1" thickBot="1" x14ac:dyDescent="0.25">
      <c r="A3" s="17"/>
      <c r="B3" s="50"/>
      <c r="C3" s="50"/>
      <c r="D3" s="50"/>
      <c r="E3" s="50"/>
      <c r="F3" s="50"/>
      <c r="G3" s="50"/>
      <c r="H3" s="50"/>
      <c r="I3" s="50"/>
      <c r="J3" s="50"/>
      <c r="K3" s="17"/>
    </row>
    <row r="4" spans="1:11" ht="24" x14ac:dyDescent="0.2">
      <c r="A4" s="52"/>
      <c r="B4" s="48" t="s">
        <v>1</v>
      </c>
      <c r="C4" s="48"/>
      <c r="D4" s="48"/>
      <c r="E4" s="48"/>
      <c r="F4" s="52"/>
      <c r="G4" s="48" t="s">
        <v>2</v>
      </c>
      <c r="H4" s="48"/>
      <c r="I4" s="48"/>
      <c r="J4" s="48"/>
      <c r="K4" s="17"/>
    </row>
    <row r="5" spans="1:11" ht="34" x14ac:dyDescent="0.2">
      <c r="A5" s="52"/>
      <c r="B5" s="51" t="s">
        <v>10</v>
      </c>
      <c r="C5" s="2" t="s">
        <v>11</v>
      </c>
      <c r="D5" s="2" t="s">
        <v>12</v>
      </c>
      <c r="E5" s="51" t="s">
        <v>13</v>
      </c>
      <c r="F5" s="54"/>
      <c r="G5" s="51" t="s">
        <v>10</v>
      </c>
      <c r="H5" s="2" t="s">
        <v>14</v>
      </c>
      <c r="I5" s="2" t="s">
        <v>13</v>
      </c>
      <c r="J5" s="51" t="s">
        <v>15</v>
      </c>
      <c r="K5" s="17"/>
    </row>
    <row r="6" spans="1:11" x14ac:dyDescent="0.2">
      <c r="A6" s="52"/>
      <c r="B6" s="51"/>
      <c r="D6" s="3"/>
      <c r="E6" s="4"/>
      <c r="F6" s="52"/>
      <c r="G6" s="51"/>
      <c r="I6" s="4"/>
      <c r="J6" s="51"/>
      <c r="K6" s="17"/>
    </row>
    <row r="7" spans="1:11" x14ac:dyDescent="0.2">
      <c r="A7" s="52"/>
      <c r="B7" s="51"/>
      <c r="D7" s="3"/>
      <c r="E7" s="4"/>
      <c r="F7" s="52"/>
      <c r="G7" s="51"/>
      <c r="I7" s="4"/>
      <c r="J7" s="55"/>
      <c r="K7" s="17"/>
    </row>
    <row r="8" spans="1:11" x14ac:dyDescent="0.2">
      <c r="A8" s="52"/>
      <c r="B8" s="51"/>
      <c r="D8" s="3"/>
      <c r="E8" s="53"/>
      <c r="F8" s="52"/>
      <c r="G8" s="51"/>
      <c r="I8" s="4"/>
      <c r="J8" s="55"/>
      <c r="K8" s="17"/>
    </row>
    <row r="9" spans="1:11" x14ac:dyDescent="0.2">
      <c r="A9" s="52"/>
      <c r="B9" s="51"/>
      <c r="D9" s="3"/>
      <c r="E9" s="4"/>
      <c r="F9" s="52"/>
      <c r="G9" s="51"/>
      <c r="I9" s="4"/>
      <c r="J9" s="55"/>
      <c r="K9" s="17"/>
    </row>
    <row r="10" spans="1:11" x14ac:dyDescent="0.2">
      <c r="A10" s="52"/>
      <c r="B10" s="51"/>
      <c r="D10" s="3"/>
      <c r="E10" s="4"/>
      <c r="F10" s="52"/>
      <c r="G10" s="51"/>
      <c r="I10" s="4"/>
      <c r="J10" s="55"/>
      <c r="K10" s="17"/>
    </row>
    <row r="11" spans="1:11" x14ac:dyDescent="0.2">
      <c r="A11" s="52"/>
      <c r="B11" s="51"/>
      <c r="D11" s="3"/>
      <c r="E11" s="4"/>
      <c r="F11" s="52"/>
      <c r="G11" s="51"/>
      <c r="I11" s="4"/>
      <c r="J11" s="55"/>
      <c r="K11" s="17"/>
    </row>
    <row r="12" spans="1:11" x14ac:dyDescent="0.2">
      <c r="A12" s="52"/>
      <c r="B12" s="51"/>
      <c r="D12" s="3"/>
      <c r="E12" s="4"/>
      <c r="F12" s="52"/>
      <c r="G12" s="51"/>
      <c r="I12" s="4"/>
      <c r="J12" s="51"/>
      <c r="K12" s="17"/>
    </row>
    <row r="13" spans="1:11" x14ac:dyDescent="0.2">
      <c r="A13" s="52"/>
      <c r="B13" s="51"/>
      <c r="D13" s="3"/>
      <c r="E13" s="4"/>
      <c r="F13" s="52"/>
      <c r="G13" s="51"/>
      <c r="I13" s="4"/>
      <c r="J13" s="55"/>
      <c r="K13" s="17"/>
    </row>
    <row r="14" spans="1:11" x14ac:dyDescent="0.2">
      <c r="A14" s="52"/>
      <c r="B14" s="51"/>
      <c r="D14" s="3"/>
      <c r="E14" s="4"/>
      <c r="F14" s="52"/>
      <c r="G14" s="51"/>
      <c r="I14" s="4"/>
      <c r="J14" s="55"/>
      <c r="K14" s="17"/>
    </row>
    <row r="15" spans="1:11" ht="17" thickBot="1" x14ac:dyDescent="0.25">
      <c r="A15" s="52"/>
      <c r="B15" s="20" t="s">
        <v>27</v>
      </c>
      <c r="C15" s="6"/>
      <c r="D15" s="6"/>
      <c r="E15" s="7">
        <f>SUBTOTAL(109,Tableau254[Montant])</f>
        <v>0</v>
      </c>
      <c r="F15" s="52"/>
      <c r="G15" s="51"/>
      <c r="I15" s="4"/>
      <c r="J15" s="51"/>
      <c r="K15" s="17"/>
    </row>
    <row r="16" spans="1:11" x14ac:dyDescent="0.2">
      <c r="A16" s="17"/>
      <c r="B16" s="18"/>
      <c r="C16" s="17"/>
      <c r="D16" s="17"/>
      <c r="E16" s="22"/>
      <c r="F16" s="52"/>
      <c r="G16" s="51"/>
      <c r="I16" s="4"/>
      <c r="J16" s="55"/>
      <c r="K16" s="17"/>
    </row>
    <row r="17" spans="1:11" x14ac:dyDescent="0.2">
      <c r="A17" s="17"/>
      <c r="B17" s="18"/>
      <c r="C17" s="17"/>
      <c r="D17" s="17"/>
      <c r="E17" s="22"/>
      <c r="F17" s="52"/>
      <c r="G17" s="51"/>
      <c r="I17" s="4"/>
      <c r="J17" s="51"/>
      <c r="K17" s="17"/>
    </row>
    <row r="18" spans="1:11" x14ac:dyDescent="0.2">
      <c r="A18" s="17"/>
      <c r="B18" s="18"/>
      <c r="C18" s="17"/>
      <c r="D18" s="17"/>
      <c r="E18" s="22"/>
      <c r="F18" s="52"/>
      <c r="G18" s="51"/>
      <c r="I18" s="4"/>
      <c r="J18" s="55"/>
      <c r="K18" s="17"/>
    </row>
    <row r="19" spans="1:11" ht="17" thickBot="1" x14ac:dyDescent="0.25">
      <c r="A19" s="17"/>
      <c r="B19" s="18"/>
      <c r="C19" s="17"/>
      <c r="D19" s="17"/>
      <c r="E19" s="22"/>
      <c r="F19" s="52"/>
      <c r="G19" s="20" t="s">
        <v>27</v>
      </c>
      <c r="H19" s="6"/>
      <c r="I19" s="7">
        <f>SUBTOTAL(109,Tableau369[Montant])</f>
        <v>0</v>
      </c>
      <c r="J19" s="6"/>
      <c r="K19" s="17"/>
    </row>
    <row r="20" spans="1:11" x14ac:dyDescent="0.2">
      <c r="A20" s="17"/>
      <c r="B20" s="18"/>
      <c r="C20" s="17"/>
      <c r="D20" s="17"/>
      <c r="E20" s="22"/>
      <c r="F20" s="17"/>
      <c r="G20" s="18"/>
      <c r="H20" s="17"/>
      <c r="I20" s="22"/>
      <c r="J20" s="17"/>
      <c r="K20" s="17"/>
    </row>
    <row r="21" spans="1:11" x14ac:dyDescent="0.2">
      <c r="A21" s="17"/>
      <c r="B21" s="18"/>
      <c r="C21" s="17"/>
      <c r="D21" s="17"/>
      <c r="E21" s="22"/>
      <c r="F21" s="17"/>
      <c r="G21" s="18"/>
      <c r="H21" s="17"/>
      <c r="I21" s="22"/>
      <c r="J21" s="17"/>
      <c r="K21" s="17"/>
    </row>
    <row r="22" spans="1:11" x14ac:dyDescent="0.2">
      <c r="A22" s="17"/>
      <c r="B22" s="18"/>
      <c r="C22" s="17"/>
      <c r="D22" s="17"/>
      <c r="E22" s="22"/>
      <c r="F22" s="17"/>
      <c r="G22" s="18"/>
      <c r="H22" s="17"/>
      <c r="I22" s="22"/>
      <c r="J22" s="17"/>
      <c r="K22" s="17"/>
    </row>
    <row r="23" spans="1:11" x14ac:dyDescent="0.2">
      <c r="A23" s="17"/>
      <c r="B23" s="18"/>
      <c r="C23" s="17"/>
      <c r="D23" s="17"/>
      <c r="E23" s="22"/>
      <c r="F23" s="17"/>
      <c r="G23" s="18"/>
      <c r="H23" s="17"/>
      <c r="I23" s="22"/>
      <c r="J23" s="17"/>
      <c r="K23" s="17"/>
    </row>
    <row r="24" spans="1:11" x14ac:dyDescent="0.2">
      <c r="A24" s="17"/>
      <c r="B24" s="18"/>
      <c r="C24" s="17"/>
      <c r="D24" s="17"/>
      <c r="E24" s="22"/>
      <c r="F24" s="17"/>
      <c r="G24" s="18"/>
      <c r="H24" s="17"/>
      <c r="I24" s="22"/>
      <c r="J24" s="17"/>
      <c r="K24" s="17"/>
    </row>
    <row r="25" spans="1:11" x14ac:dyDescent="0.2">
      <c r="A25" s="17"/>
      <c r="B25" s="18"/>
      <c r="C25" s="17"/>
      <c r="D25" s="17"/>
      <c r="E25" s="22"/>
      <c r="F25" s="17"/>
      <c r="G25" s="18"/>
      <c r="H25" s="17"/>
      <c r="I25" s="22"/>
      <c r="J25" s="17"/>
      <c r="K25" s="17"/>
    </row>
    <row r="26" spans="1:11" x14ac:dyDescent="0.2">
      <c r="A26" s="17"/>
      <c r="B26" s="18"/>
      <c r="C26" s="17"/>
      <c r="D26" s="17"/>
      <c r="E26" s="22"/>
      <c r="F26" s="17"/>
      <c r="G26" s="18"/>
      <c r="H26" s="17"/>
      <c r="I26" s="22"/>
      <c r="J26" s="17"/>
      <c r="K26" s="17"/>
    </row>
    <row r="27" spans="1:11" x14ac:dyDescent="0.2">
      <c r="A27" s="17"/>
      <c r="B27" s="18"/>
      <c r="C27" s="17"/>
      <c r="D27" s="17"/>
      <c r="E27" s="22"/>
      <c r="F27" s="17"/>
      <c r="G27" s="18"/>
      <c r="H27" s="17"/>
      <c r="I27" s="22"/>
      <c r="J27" s="17"/>
      <c r="K27" s="17"/>
    </row>
    <row r="28" spans="1:11" x14ac:dyDescent="0.2">
      <c r="A28" s="17"/>
      <c r="B28" s="18"/>
      <c r="C28" s="17"/>
      <c r="D28" s="17"/>
      <c r="E28" s="22"/>
      <c r="F28" s="17"/>
      <c r="G28" s="18"/>
      <c r="H28" s="17"/>
      <c r="I28" s="22"/>
      <c r="J28" s="17"/>
      <c r="K28" s="17"/>
    </row>
    <row r="29" spans="1:11" x14ac:dyDescent="0.2">
      <c r="A29" s="17"/>
      <c r="B29" s="18"/>
      <c r="C29" s="17"/>
      <c r="D29" s="17"/>
      <c r="E29" s="22"/>
      <c r="F29" s="17"/>
      <c r="G29" s="18"/>
      <c r="H29" s="17"/>
      <c r="I29" s="22"/>
      <c r="J29" s="17"/>
      <c r="K29" s="17"/>
    </row>
    <row r="30" spans="1:11" x14ac:dyDescent="0.2">
      <c r="A30" s="17"/>
      <c r="B30" s="17"/>
      <c r="C30" s="17"/>
      <c r="D30" s="17"/>
      <c r="E30" s="17"/>
      <c r="F30" s="17"/>
      <c r="G30" s="18"/>
      <c r="H30" s="17"/>
      <c r="I30" s="22"/>
      <c r="J30" s="17"/>
      <c r="K30" s="17"/>
    </row>
    <row r="31" spans="1:11" x14ac:dyDescent="0.2">
      <c r="A31" s="17"/>
      <c r="B31" s="17"/>
      <c r="C31" s="17"/>
      <c r="D31" s="17"/>
      <c r="E31" s="17"/>
      <c r="F31" s="17"/>
      <c r="G31" s="17"/>
      <c r="H31" s="17"/>
      <c r="I31" s="17"/>
      <c r="J31" s="17"/>
      <c r="K31" s="17"/>
    </row>
    <row r="32" spans="1:11" x14ac:dyDescent="0.2">
      <c r="A32" s="17"/>
      <c r="B32" s="17"/>
      <c r="C32" s="17"/>
      <c r="D32" s="17"/>
      <c r="E32" s="17"/>
      <c r="F32" s="17"/>
      <c r="G32" s="17"/>
      <c r="H32" s="17"/>
      <c r="I32" s="17"/>
      <c r="J32" s="17"/>
      <c r="K32" s="17"/>
    </row>
    <row r="33" spans="1:11" x14ac:dyDescent="0.2">
      <c r="A33" s="17"/>
      <c r="B33" s="17"/>
      <c r="C33" s="17"/>
      <c r="D33" s="17"/>
      <c r="E33" s="17"/>
      <c r="F33" s="17"/>
      <c r="G33" s="17"/>
      <c r="H33" s="17"/>
      <c r="I33" s="17"/>
      <c r="J33" s="17"/>
      <c r="K33" s="17"/>
    </row>
    <row r="34" spans="1:11" x14ac:dyDescent="0.2">
      <c r="A34" s="17"/>
      <c r="B34" s="17"/>
      <c r="C34" s="17"/>
      <c r="D34" s="17"/>
      <c r="E34" s="17"/>
      <c r="F34" s="17"/>
      <c r="G34" s="17"/>
      <c r="H34" s="17"/>
      <c r="I34" s="17"/>
      <c r="J34" s="17"/>
      <c r="K34" s="17"/>
    </row>
    <row r="35" spans="1:11" x14ac:dyDescent="0.2">
      <c r="A35" s="17"/>
      <c r="B35" s="17"/>
      <c r="C35" s="17"/>
      <c r="D35" s="17"/>
      <c r="E35" s="17"/>
      <c r="F35" s="17"/>
      <c r="G35" s="17"/>
      <c r="H35" s="17"/>
      <c r="I35" s="17"/>
      <c r="J35" s="17"/>
      <c r="K35" s="17"/>
    </row>
    <row r="36" spans="1:11" x14ac:dyDescent="0.2">
      <c r="A36" s="17"/>
      <c r="B36" s="17"/>
      <c r="C36" s="17"/>
      <c r="D36" s="17"/>
      <c r="E36" s="17"/>
      <c r="F36" s="17"/>
      <c r="G36" s="17"/>
      <c r="H36" s="17"/>
      <c r="I36" s="17"/>
      <c r="J36" s="17"/>
      <c r="K36" s="17"/>
    </row>
    <row r="37" spans="1:11" x14ac:dyDescent="0.2">
      <c r="A37" s="17"/>
      <c r="B37" s="17"/>
      <c r="C37" s="17"/>
      <c r="D37" s="17"/>
      <c r="E37" s="17"/>
      <c r="F37" s="17"/>
      <c r="G37" s="17"/>
      <c r="H37" s="17"/>
      <c r="I37" s="17"/>
      <c r="J37" s="17"/>
      <c r="K37" s="17"/>
    </row>
    <row r="38" spans="1:11" x14ac:dyDescent="0.2">
      <c r="A38" s="17"/>
      <c r="B38" s="17"/>
      <c r="C38" s="17"/>
      <c r="D38" s="17"/>
      <c r="E38" s="17"/>
      <c r="F38" s="17"/>
      <c r="G38" s="17"/>
      <c r="H38" s="17"/>
      <c r="I38" s="17"/>
      <c r="J38" s="17"/>
      <c r="K38" s="17"/>
    </row>
    <row r="39" spans="1:11" x14ac:dyDescent="0.2">
      <c r="A39" s="17"/>
      <c r="B39" s="17"/>
      <c r="C39" s="17"/>
      <c r="D39" s="17"/>
      <c r="E39" s="17"/>
      <c r="F39" s="17"/>
      <c r="G39" s="17"/>
      <c r="H39" s="17"/>
      <c r="I39" s="17"/>
      <c r="J39" s="17"/>
      <c r="K39" s="17"/>
    </row>
    <row r="40" spans="1:11" x14ac:dyDescent="0.2">
      <c r="A40" s="17"/>
      <c r="B40" s="17"/>
      <c r="C40" s="17"/>
      <c r="D40" s="17"/>
      <c r="E40" s="17"/>
      <c r="F40" s="17"/>
      <c r="G40" s="17"/>
      <c r="H40" s="17"/>
      <c r="I40" s="17"/>
      <c r="J40" s="17"/>
      <c r="K40" s="17"/>
    </row>
    <row r="41" spans="1:11" x14ac:dyDescent="0.2">
      <c r="A41" s="17"/>
      <c r="B41" s="17"/>
      <c r="C41" s="17"/>
      <c r="D41" s="17"/>
      <c r="E41" s="17"/>
      <c r="F41" s="17"/>
      <c r="G41" s="17"/>
      <c r="H41" s="17"/>
      <c r="I41" s="17"/>
      <c r="J41" s="17"/>
      <c r="K41" s="17"/>
    </row>
    <row r="42" spans="1:11" x14ac:dyDescent="0.2">
      <c r="A42" s="17"/>
      <c r="B42" s="17"/>
      <c r="C42" s="17"/>
      <c r="D42" s="17"/>
      <c r="E42" s="17"/>
      <c r="F42" s="17"/>
      <c r="G42" s="17"/>
      <c r="H42" s="17"/>
      <c r="I42" s="17"/>
      <c r="J42" s="17"/>
      <c r="K42" s="17"/>
    </row>
    <row r="43" spans="1:11" x14ac:dyDescent="0.2">
      <c r="A43" s="17"/>
      <c r="B43" s="17"/>
      <c r="C43" s="17"/>
      <c r="D43" s="17"/>
      <c r="E43" s="17"/>
      <c r="F43" s="17"/>
      <c r="G43" s="17"/>
      <c r="H43" s="17"/>
      <c r="I43" s="17"/>
      <c r="J43" s="17"/>
      <c r="K43" s="17"/>
    </row>
    <row r="44" spans="1:11" x14ac:dyDescent="0.2">
      <c r="A44" s="17"/>
      <c r="B44" s="17"/>
      <c r="C44" s="17"/>
      <c r="D44" s="17"/>
      <c r="E44" s="17"/>
      <c r="F44" s="17"/>
      <c r="G44" s="17"/>
      <c r="H44" s="17"/>
      <c r="I44" s="17"/>
      <c r="J44" s="17"/>
      <c r="K44" s="17"/>
    </row>
    <row r="45" spans="1:11" x14ac:dyDescent="0.2">
      <c r="A45" s="17"/>
      <c r="B45" s="17"/>
      <c r="C45" s="17"/>
      <c r="D45" s="17"/>
      <c r="E45" s="17"/>
      <c r="F45" s="17"/>
      <c r="G45" s="17"/>
      <c r="H45" s="17"/>
      <c r="I45" s="17"/>
      <c r="J45" s="17"/>
      <c r="K45" s="17"/>
    </row>
    <row r="46" spans="1:11" x14ac:dyDescent="0.2">
      <c r="A46" s="17"/>
      <c r="B46" s="17"/>
      <c r="C46" s="17"/>
      <c r="D46" s="17"/>
      <c r="E46" s="17"/>
      <c r="F46" s="17"/>
      <c r="G46" s="17"/>
      <c r="H46" s="17"/>
      <c r="I46" s="17"/>
      <c r="J46" s="17"/>
      <c r="K46" s="17"/>
    </row>
    <row r="47" spans="1:11" x14ac:dyDescent="0.2">
      <c r="A47" s="17"/>
      <c r="B47" s="17"/>
      <c r="C47" s="17"/>
      <c r="D47" s="17"/>
      <c r="E47" s="17"/>
      <c r="F47" s="17"/>
      <c r="G47" s="17"/>
      <c r="H47" s="17"/>
      <c r="I47" s="17"/>
      <c r="J47" s="17"/>
      <c r="K47" s="17"/>
    </row>
    <row r="48" spans="1:11" x14ac:dyDescent="0.2">
      <c r="A48" s="17"/>
      <c r="B48" s="17"/>
      <c r="C48" s="17"/>
      <c r="D48" s="17"/>
      <c r="E48" s="17"/>
      <c r="F48" s="17"/>
      <c r="G48" s="17"/>
      <c r="H48" s="17"/>
      <c r="I48" s="17"/>
      <c r="J48" s="17"/>
      <c r="K48" s="17"/>
    </row>
    <row r="49" spans="1:11" x14ac:dyDescent="0.2">
      <c r="A49" s="17"/>
      <c r="B49" s="17"/>
      <c r="C49" s="17"/>
      <c r="D49" s="17"/>
      <c r="E49" s="17"/>
      <c r="F49" s="17"/>
      <c r="G49" s="17"/>
      <c r="H49" s="17"/>
      <c r="I49" s="17"/>
      <c r="J49" s="17"/>
      <c r="K49" s="17"/>
    </row>
    <row r="50" spans="1:11" x14ac:dyDescent="0.2">
      <c r="A50" s="17"/>
      <c r="B50" s="17"/>
      <c r="C50" s="17"/>
      <c r="D50" s="17"/>
      <c r="E50" s="17"/>
      <c r="F50" s="17"/>
      <c r="G50" s="17"/>
      <c r="H50" s="17"/>
      <c r="I50" s="17"/>
      <c r="J50" s="17"/>
      <c r="K50" s="17"/>
    </row>
  </sheetData>
  <sheetProtection formatCells="0" formatColumns="0" formatRows="0" insertColumns="0" insertRows="0" insertHyperlinks="0" deleteColumns="0" deleteRows="0" sort="0" autoFilter="0"/>
  <mergeCells count="3">
    <mergeCell ref="B2:J3"/>
    <mergeCell ref="B4:E4"/>
    <mergeCell ref="G4:J4"/>
  </mergeCells>
  <conditionalFormatting sqref="C6:C29">
    <cfRule type="containsText" dxfId="24" priority="1" operator="containsText" text="Partiellement">
      <formula>NOT(ISERROR(SEARCH("Partiellement",C6)))</formula>
    </cfRule>
    <cfRule type="containsText" dxfId="23" priority="2" operator="containsText" text="Oui">
      <formula>NOT(ISERROR(SEARCH("Oui",C6)))</formula>
    </cfRule>
    <cfRule type="containsText" dxfId="22" priority="3" operator="containsText" text="Non">
      <formula>NOT(ISERROR(SEARCH("Non",C6)))</formula>
    </cfRule>
  </conditionalFormatting>
  <dataValidations count="1">
    <dataValidation type="list" allowBlank="1" showInputMessage="1" showErrorMessage="1" sqref="C6:C14 C16:C29" xr:uid="{829988EC-67AD-7C4F-B40A-2877C972166A}">
      <formula1>"Oui, Non, Partiellement,"</formula1>
    </dataValidation>
  </dataValidations>
  <pageMargins left="0.7" right="0.7" top="0.75" bottom="0.75" header="0.3" footer="0.3"/>
  <pageSetup orientation="portrait" horizontalDpi="0" verticalDpi="0"/>
  <drawing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03F6100063674AA20B511421D1D2E5" ma:contentTypeVersion="19" ma:contentTypeDescription="Crée un document." ma:contentTypeScope="" ma:versionID="ce7900af045f893cdf6b735b3257549d">
  <xsd:schema xmlns:xsd="http://www.w3.org/2001/XMLSchema" xmlns:xs="http://www.w3.org/2001/XMLSchema" xmlns:p="http://schemas.microsoft.com/office/2006/metadata/properties" xmlns:ns2="55ea255a-cd82-46d0-a4cb-12959306baeb" xmlns:ns3="90ac7fb4-dd7d-4768-9d41-4795b93fbbe6" targetNamespace="http://schemas.microsoft.com/office/2006/metadata/properties" ma:root="true" ma:fieldsID="fc7968a1a3fea64030aae6b732b45d0f" ns2:_="" ns3:_="">
    <xsd:import namespace="55ea255a-cd82-46d0-a4cb-12959306baeb"/>
    <xsd:import namespace="90ac7fb4-dd7d-4768-9d41-4795b93fbb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ea255a-cd82-46d0-a4cb-12959306ba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fadfbaba-eac2-4f9d-8bf1-d34bd7b3e2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État de validation" ma:internalName="_x00c9_tat_x0020_de_x0020_validation">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ac7fb4-dd7d-4768-9d41-4795b93fbbe6"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d92d7df6-cd83-4f4f-b52c-5fa077745f41}" ma:internalName="TaxCatchAll" ma:showField="CatchAllData" ma:web="90ac7fb4-dd7d-4768-9d41-4795b93fbb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5ea255a-cd82-46d0-a4cb-12959306baeb">
      <Terms xmlns="http://schemas.microsoft.com/office/infopath/2007/PartnerControls"/>
    </lcf76f155ced4ddcb4097134ff3c332f>
    <TaxCatchAll xmlns="90ac7fb4-dd7d-4768-9d41-4795b93fbbe6" xsi:nil="true"/>
    <_Flow_SignoffStatus xmlns="55ea255a-cd82-46d0-a4cb-12959306baeb" xsi:nil="true"/>
  </documentManagement>
</p:properties>
</file>

<file path=customXml/itemProps1.xml><?xml version="1.0" encoding="utf-8"?>
<ds:datastoreItem xmlns:ds="http://schemas.openxmlformats.org/officeDocument/2006/customXml" ds:itemID="{4A402BB9-56BB-41E3-BFB2-48AB39D1D613}">
  <ds:schemaRefs>
    <ds:schemaRef ds:uri="http://schemas.microsoft.com/sharepoint/v3/contenttype/forms"/>
  </ds:schemaRefs>
</ds:datastoreItem>
</file>

<file path=customXml/itemProps2.xml><?xml version="1.0" encoding="utf-8"?>
<ds:datastoreItem xmlns:ds="http://schemas.openxmlformats.org/officeDocument/2006/customXml" ds:itemID="{7E9F0CC0-DAC6-4B77-9C53-63F0E2FF3A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ea255a-cd82-46d0-a4cb-12959306baeb"/>
    <ds:schemaRef ds:uri="90ac7fb4-dd7d-4768-9d41-4795b93fbb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9F9885-D88A-4ADC-A205-FC28679FEA91}">
  <ds:schemaRefs>
    <ds:schemaRef ds:uri="http://www.w3.org/XML/1998/namespace"/>
    <ds:schemaRef ds:uri="http://schemas.microsoft.com/office/2006/metadata/properties"/>
    <ds:schemaRef ds:uri="http://purl.org/dc/elements/1.1/"/>
    <ds:schemaRef ds:uri="http://schemas.microsoft.com/office/2006/documentManagement/types"/>
    <ds:schemaRef ds:uri="http://purl.org/dc/dcmitype/"/>
    <ds:schemaRef ds:uri="55ea255a-cd82-46d0-a4cb-12959306baeb"/>
    <ds:schemaRef ds:uri="http://purl.org/dc/terms/"/>
    <ds:schemaRef ds:uri="http://schemas.microsoft.com/office/infopath/2007/PartnerControls"/>
    <ds:schemaRef ds:uri="http://schemas.openxmlformats.org/package/2006/metadata/core-properties"/>
    <ds:schemaRef ds:uri="90ac7fb4-dd7d-4768-9d41-4795b93fbbe6"/>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4</vt:i4>
      </vt:variant>
    </vt:vector>
  </HeadingPairs>
  <TitlesOfParts>
    <vt:vector size="4" baseType="lpstr">
      <vt:lpstr>Fiche - Aide mémoire</vt:lpstr>
      <vt:lpstr>Exemple fictif PARSECS</vt:lpstr>
      <vt:lpstr>Exemple fictif PIÉ</vt:lpstr>
      <vt:lpstr>Bilan financier final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Murielle Chabot</dc:creator>
  <cp:keywords/>
  <dc:description/>
  <cp:lastModifiedBy>Murielle Chabot</cp:lastModifiedBy>
  <cp:revision/>
  <dcterms:created xsi:type="dcterms:W3CDTF">2022-02-25T20:09:01Z</dcterms:created>
  <dcterms:modified xsi:type="dcterms:W3CDTF">2024-03-21T18:35:35Z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0x010100D803F6100063674AA20B511421D1D2E5</vt:lpwstr>
  </property>
  <property fmtid="{D5CDD505-2E9C-101B-9397-08002B2CF9AE}" pid="3" name="MediaServiceImageTags">
    <vt:lpwstr/>
  </property>
</Properties>
</file>